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895C796F-2A84-42B7-A39E-ED1BC3BD72F4}" xr6:coauthVersionLast="47" xr6:coauthVersionMax="47" xr10:uidLastSave="{00000000-0000-0000-0000-000000000000}"/>
  <bookViews>
    <workbookView xWindow="-120" yWindow="-120" windowWidth="21840" windowHeight="13140" firstSheet="5" activeTab="11" xr2:uid="{5C8FF49D-A004-4B01-A7C0-624913B82755}"/>
  </bookViews>
  <sheets>
    <sheet name="1.ต.ค.67" sheetId="1" r:id="rId1"/>
    <sheet name="2.พ.ย.67" sheetId="2" r:id="rId2"/>
    <sheet name="3.ธ.ค.67" sheetId="3" r:id="rId3"/>
    <sheet name="4.ม.ค.68" sheetId="4" r:id="rId4"/>
    <sheet name="5.ก.พ.68" sheetId="5" r:id="rId5"/>
    <sheet name="6.มี.ค.68" sheetId="6" r:id="rId6"/>
    <sheet name="7.เม.ย.68" sheetId="7" r:id="rId7"/>
    <sheet name="8.พ.ค.68" sheetId="8" r:id="rId8"/>
    <sheet name="9.มิ.ย.68" sheetId="9" r:id="rId9"/>
    <sheet name="10.ก.ค.68" sheetId="10" r:id="rId10"/>
    <sheet name="11.ส.ค.68" sheetId="11" r:id="rId11"/>
    <sheet name="12.ก.ย.68" sheetId="12" r:id="rId12"/>
    <sheet name="สรุปรวมราคาที่ซื้อจ้าง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  <c r="G12" i="13"/>
  <c r="G11" i="13"/>
  <c r="G10" i="13"/>
  <c r="G9" i="13"/>
  <c r="G16" i="13" s="1"/>
  <c r="G8" i="13"/>
  <c r="G7" i="13"/>
  <c r="G6" i="13"/>
  <c r="G5" i="13"/>
  <c r="G4" i="13"/>
  <c r="D31" i="12"/>
  <c r="D15" i="13" s="1"/>
  <c r="E31" i="12"/>
  <c r="F31" i="12"/>
  <c r="G31" i="12"/>
  <c r="E15" i="13" s="1"/>
  <c r="H31" i="12"/>
  <c r="I31" i="12"/>
  <c r="F15" i="13" s="1"/>
  <c r="J31" i="12"/>
  <c r="K31" i="12"/>
  <c r="C31" i="12"/>
  <c r="C15" i="13" s="1"/>
  <c r="D18" i="11"/>
  <c r="D14" i="13" s="1"/>
  <c r="E18" i="11"/>
  <c r="F18" i="11"/>
  <c r="G18" i="11"/>
  <c r="E14" i="13" s="1"/>
  <c r="H18" i="11"/>
  <c r="I18" i="11"/>
  <c r="F14" i="13" s="1"/>
  <c r="J18" i="11"/>
  <c r="K18" i="11"/>
  <c r="C18" i="11"/>
  <c r="C14" i="13" s="1"/>
  <c r="D25" i="10"/>
  <c r="D13" i="13" s="1"/>
  <c r="E25" i="10"/>
  <c r="F25" i="10"/>
  <c r="G25" i="10"/>
  <c r="E13" i="13" s="1"/>
  <c r="H25" i="10"/>
  <c r="I25" i="10"/>
  <c r="F13" i="13" s="1"/>
  <c r="J25" i="10"/>
  <c r="K25" i="10"/>
  <c r="C25" i="10"/>
  <c r="C13" i="13" s="1"/>
  <c r="D18" i="9"/>
  <c r="D12" i="13" s="1"/>
  <c r="E18" i="9"/>
  <c r="F18" i="9"/>
  <c r="G18" i="9"/>
  <c r="E12" i="13" s="1"/>
  <c r="H18" i="9"/>
  <c r="I18" i="9"/>
  <c r="F12" i="13" s="1"/>
  <c r="J18" i="9"/>
  <c r="K18" i="9"/>
  <c r="C18" i="9"/>
  <c r="C12" i="13" s="1"/>
  <c r="D34" i="8"/>
  <c r="D11" i="13" s="1"/>
  <c r="E34" i="8"/>
  <c r="F34" i="8"/>
  <c r="G34" i="8"/>
  <c r="E11" i="13" s="1"/>
  <c r="H34" i="8"/>
  <c r="I34" i="8"/>
  <c r="F11" i="13" s="1"/>
  <c r="J34" i="8"/>
  <c r="K34" i="8"/>
  <c r="C34" i="8"/>
  <c r="C11" i="13" s="1"/>
  <c r="D18" i="7"/>
  <c r="D10" i="13" s="1"/>
  <c r="E18" i="7"/>
  <c r="F18" i="7"/>
  <c r="G18" i="7"/>
  <c r="E10" i="13" s="1"/>
  <c r="H18" i="7"/>
  <c r="I18" i="7"/>
  <c r="F10" i="13" s="1"/>
  <c r="J18" i="7"/>
  <c r="K18" i="7"/>
  <c r="C18" i="7"/>
  <c r="C10" i="13" s="1"/>
  <c r="C33" i="5"/>
  <c r="C8" i="13" s="1"/>
  <c r="D32" i="6"/>
  <c r="D9" i="13" s="1"/>
  <c r="E32" i="6"/>
  <c r="F32" i="6"/>
  <c r="G32" i="6"/>
  <c r="E9" i="13" s="1"/>
  <c r="H32" i="6"/>
  <c r="I32" i="6"/>
  <c r="F9" i="13" s="1"/>
  <c r="J32" i="6"/>
  <c r="K32" i="6"/>
  <c r="C32" i="6"/>
  <c r="C9" i="13" s="1"/>
  <c r="D33" i="5"/>
  <c r="D8" i="13" s="1"/>
  <c r="E33" i="5"/>
  <c r="F33" i="5"/>
  <c r="G33" i="5"/>
  <c r="E8" i="13" s="1"/>
  <c r="H33" i="5"/>
  <c r="I33" i="5"/>
  <c r="F8" i="13" s="1"/>
  <c r="J33" i="5"/>
  <c r="K33" i="5"/>
  <c r="D36" i="4"/>
  <c r="D7" i="13" s="1"/>
  <c r="E36" i="4"/>
  <c r="F36" i="4"/>
  <c r="G36" i="4"/>
  <c r="E7" i="13" s="1"/>
  <c r="H36" i="4"/>
  <c r="I36" i="4"/>
  <c r="F7" i="13" s="1"/>
  <c r="J36" i="4"/>
  <c r="K36" i="4"/>
  <c r="C36" i="4"/>
  <c r="C7" i="13" s="1"/>
  <c r="D23" i="3"/>
  <c r="D6" i="13" s="1"/>
  <c r="E23" i="3"/>
  <c r="F23" i="3"/>
  <c r="G23" i="3"/>
  <c r="E6" i="13" s="1"/>
  <c r="H23" i="3"/>
  <c r="I23" i="3"/>
  <c r="F6" i="13" s="1"/>
  <c r="J23" i="3"/>
  <c r="K23" i="3"/>
  <c r="C23" i="3"/>
  <c r="C6" i="13" s="1"/>
  <c r="D24" i="2"/>
  <c r="D5" i="13" s="1"/>
  <c r="E24" i="2"/>
  <c r="F24" i="2"/>
  <c r="G24" i="2"/>
  <c r="E5" i="13" s="1"/>
  <c r="H24" i="2"/>
  <c r="I24" i="2"/>
  <c r="F5" i="13" s="1"/>
  <c r="J24" i="2"/>
  <c r="K24" i="2"/>
  <c r="C24" i="2"/>
  <c r="C5" i="13" s="1"/>
  <c r="D52" i="1"/>
  <c r="D4" i="13" s="1"/>
  <c r="E52" i="1"/>
  <c r="F52" i="1"/>
  <c r="G52" i="1"/>
  <c r="E4" i="13" s="1"/>
  <c r="H52" i="1"/>
  <c r="I52" i="1"/>
  <c r="F4" i="13" s="1"/>
  <c r="J52" i="1"/>
  <c r="K52" i="1"/>
  <c r="C52" i="1"/>
  <c r="C4" i="13" s="1"/>
  <c r="D16" i="13" l="1"/>
  <c r="C16" i="13"/>
  <c r="F16" i="13"/>
  <c r="G21" i="13" s="1"/>
  <c r="E16" i="13"/>
</calcChain>
</file>

<file path=xl/sharedStrings.xml><?xml version="1.0" encoding="utf-8"?>
<sst xmlns="http://schemas.openxmlformats.org/spreadsheetml/2006/main" count="1689" uniqueCount="610">
  <si>
    <t>แบบ สขร.1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</si>
  <si>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</si>
  <si>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</si>
  <si>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</si>
  <si>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</si>
  <si>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</si>
  <si>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</si>
  <si>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</si>
  <si>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</si>
  <si>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</si>
  <si>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 xml:space="preserve">องค์การบริหารส่วนตำบลห้วยแอ่ง </t>
  </si>
  <si>
    <t>สรุปผลการจัดซื้อจัดจ้างในรอบเดือน ตุลาคม 2567</t>
  </si>
  <si>
    <t>วันที่ 31 ตุลาคม 2567</t>
  </si>
  <si>
    <t>สรุปผลการจัดซื้อจัดจ้างในรอบเดือน พฤศิจกายน 2567</t>
  </si>
  <si>
    <t>วันที่ 30 พฤศจิกายน 2567</t>
  </si>
  <si>
    <t>วันที่ 31 ธันวาคม 2567</t>
  </si>
  <si>
    <t>สรุปผลการจัดซื้อจัดจ้างในรอบเดือน มกราคม 2568</t>
  </si>
  <si>
    <t>สรุปผลการจัดซื้อจัดจ้างในรอบเดือน ธันวาคม 2567</t>
  </si>
  <si>
    <t>วันที่ 31 มกราคม 2568</t>
  </si>
  <si>
    <t>สรุปผลการจัดซื้อจัดจ้างในรอบเดือน กุมภาพันธ์ 2568</t>
  </si>
  <si>
    <t>วันที่ 28 กุมภาพันธ์ 2568</t>
  </si>
  <si>
    <t>สรุปผลการจัดซื้อจัดจ้างในรอบเดือน มีนาคม 2568</t>
  </si>
  <si>
    <t>วันที่ 31 มีนาคม 2568</t>
  </si>
  <si>
    <t>สรุปผลการจัดซื้อจัดจ้างในรอบเดือน เมษายน 2568</t>
  </si>
  <si>
    <t>วันที่ 30 เมษายน 2568</t>
  </si>
  <si>
    <t>สรุปผลการจัดซื้อจัดจ้างในรอบเดือน พฤษภาคม 2568</t>
  </si>
  <si>
    <t>วันที่ 31 พฤษภาคม 2568</t>
  </si>
  <si>
    <t>สรุปผลการจัดซื้อจัดจ้างในรอบเดือน มิถุนายน 2568</t>
  </si>
  <si>
    <t>วันที่ 30 มิถุนายน 2568</t>
  </si>
  <si>
    <t>สรุปผลการจัดซื้อจัดจ้างในรอบเดือน กรกฎาคม 2568</t>
  </si>
  <si>
    <t>วันที่ 31 กรกฎาคม 2568</t>
  </si>
  <si>
    <t>สรุปผลการจัดซื้อจัดจ้างในรอบเดือน สิงหาคม 2568</t>
  </si>
  <si>
    <t>วันที่ 31 สิงหาคม 2568</t>
  </si>
  <si>
    <t>สรุปผลการจัดซื้อจัดจ้างในรอบเดือน กันยายน 2568</t>
  </si>
  <si>
    <t>วันที่ 30 กันยายน 2568</t>
  </si>
  <si>
    <t>จ้างเหมาบริการ ผู้ช่วยจพง.จัดเก็บรายได้ (ต.ค.67-มี.ค.68)</t>
  </si>
  <si>
    <t>จ้างเหมาบริการ ผู้ช่วยนักวิชาการคลัง (ต.ค.67-มี.ค.68)</t>
  </si>
  <si>
    <t>จ้างเหมาบริการกู้ชีพ ประจำเดือนตุลาคม 2567</t>
  </si>
  <si>
    <t>จ้างเหมาบริการแม่บ้าน ประจำเดือนตุลาคม 2567</t>
  </si>
  <si>
    <t>จ้างเหมาบริการ งานสารสนเทศ ประจำเดือนตุลาคม 2567</t>
  </si>
  <si>
    <t>จ้างเหมาบริการ พนักงานรักษาความปลอดภัย ประจำเดือนตุลาคม 2567</t>
  </si>
  <si>
    <t>จ้างเหมาบริการ ผู้ช่วยงานสาธรณะสุข ประจำเดือนตุลาคม 2567</t>
  </si>
  <si>
    <t>จ้างเหมาบริการ ผู้ช่วยครูผู้ดูแลเด็ก ศพด. (ต.ค.67-มี.ค.68)</t>
  </si>
  <si>
    <t>จ้างเหมาบริการคนงานทั่วไป พนักงานรักษาความปลอดภัย ศพด (ต.ค.67-มี.ค.68)</t>
  </si>
  <si>
    <t>จ้างเหมาบริการ ผู้ช่วยช่างโยธา (ต.ค.67-มี.ค.68)</t>
  </si>
  <si>
    <t>จ้างเหมาบริการ ผู้ช่วยช่างไฟฟ้า (ต.ค.67-มี.ค.68)</t>
  </si>
  <si>
    <t>จ้างเหมาบริการ ผู้ช่วยกองสวัสดิการ (ต.ค.67-มี.ค.68)</t>
  </si>
  <si>
    <t>จ้างเหมาบริการรถรับ-ส่ง นักเรียน ศพด ประจำเดือนตุลาคม 2567 - มีนาคม 2568</t>
  </si>
  <si>
    <t>จ้างเช่าเครื่องถ่ายเอกสาร จำนวน 1 เครื่อง สำนักปลัด ประจำ 2568</t>
  </si>
  <si>
    <t>จ้างเหมาบริการพื้นที่จัดเก็บข้อมูลสารบรรณอิเล็กทรอนิกส์</t>
  </si>
  <si>
    <t>จ้างซ่อมแซมรถยนต์ส่วนกลาง อบต.ห้วยแอ่ง ทะเบียน กข 9984 มหาสารคาม</t>
  </si>
  <si>
    <t>จ้างซ่อมแซมรถยนต์กู้ชีพ อบต.ห้วยแอ่ง ทะเบียน บท 8552 มหาสารคาม</t>
  </si>
  <si>
    <t>จ้างจัดทำพวงมาลาดอกไม้สด เนื่องในวันนวมินทรมหาราช 13 ตุลาคม 2567</t>
  </si>
  <si>
    <t>จ้างซ่อมแซมรถบรรทุกน้ำอเนกประสงค์ อบต.ห้วยแอ่ง ทะเบียน 82-0270 มหาสารคาม</t>
  </si>
  <si>
    <t>จ้างจัดทำพวงมาลาดอกไม้สด เนื่องในวันปิยมหาราช 23 ตุลาคม 2567</t>
  </si>
  <si>
    <t>จ้างเหมาบริการธุรการ งานป้องกัน ประจำเดือนพฤศจิกายน 2567</t>
  </si>
  <si>
    <t>จ้างเหมาบริการกู้ชีพ ประจำเดือนพฤศจิกายน 2567</t>
  </si>
  <si>
    <t>จ้างเหมาบริการผู้ช่วยงานสาธรณะสุข ประจำเดือนพฤศจิกายน 2567</t>
  </si>
  <si>
    <t>จ้างเหมาบริการแม่บ้าน ประจำเดือนพฤศจิกายน 2567</t>
  </si>
  <si>
    <t>จ้างเหมาบริการ งานสารสนเทศ ประจำเดือนพฤศจิกายน 2567</t>
  </si>
  <si>
    <t>จ้างเหมาบริการ พนักงานรักษาความปลอดภัย ประจำเดือนพฤศจิกายน 2567</t>
  </si>
  <si>
    <t>เฉพาะเจาะจง</t>
  </si>
  <si>
    <t>นางพรพิมล นาเสงี่ยม</t>
  </si>
  <si>
    <t>นางสาวสุวนันท์ คำนาค</t>
  </si>
  <si>
    <t>นายสุภีร์ จำปาบุรี</t>
  </si>
  <si>
    <t>นางวงเดือน ละครมุล</t>
  </si>
  <si>
    <t>นายวิศวกร เศษนเวช</t>
  </si>
  <si>
    <t>นายณรงค์ แดงขุนทด</t>
  </si>
  <si>
    <t>นายอัครเดชร มัชฌิมา</t>
  </si>
  <si>
    <t>นางสาวนาตยา จำปาบุรี</t>
  </si>
  <si>
    <t>นายอภิสิทธิ์ แก้วคำ</t>
  </si>
  <si>
    <t>นายคำพอง ละครมุล</t>
  </si>
  <si>
    <t>นางสาววิจิตรา อัสโย</t>
  </si>
  <si>
    <t>นางสาวสุดธิดา อโหสี</t>
  </si>
  <si>
    <t>นางธัญญารักษ์ สุดชารี</t>
  </si>
  <si>
    <t>นางกรกนก วรธิพรหมมา</t>
  </si>
  <si>
    <t>นายสุรัตน์ คำเย็นสา</t>
  </si>
  <si>
    <t>นายทองดี คำนาค</t>
  </si>
  <si>
    <t>นายรัชโยธิน สืบเพ็ง</t>
  </si>
  <si>
    <t>นายกิตติศักดิ์ ทองชุม</t>
  </si>
  <si>
    <t>นายกันตพงศ์ โมครัตน์</t>
  </si>
  <si>
    <t>นายศุภฤกษ์ คำสุโพธิ์</t>
  </si>
  <si>
    <t>นายสมพงษ์ หาโกสีย์</t>
  </si>
  <si>
    <t>หจก.ณพัฒน์ โอ.เอ</t>
  </si>
  <si>
    <t>บจก.บิ๊กบีโซลูชั่น</t>
  </si>
  <si>
    <t>ร้านเบ็นซ์</t>
  </si>
  <si>
    <t>ร้านเบียร์ฟลาวเวอร์</t>
  </si>
  <si>
    <t>นางสาวอรอุมา ศรีภูโรจน์</t>
  </si>
  <si>
    <t>นางสาววงเดือน ละครมุล</t>
  </si>
  <si>
    <t>นายอัครเดช มัชฌิมา</t>
  </si>
  <si>
    <t>เป็นผู้มีคุณสมบัติตรงตามเงื่อนไขที่กำหนด</t>
  </si>
  <si>
    <t>ซื้อน้ำดื่มบริการประชาชน (สำนักปลัด)</t>
  </si>
  <si>
    <t>ซื้อน้ำดื่ม ศพด.บ้านโด</t>
  </si>
  <si>
    <t>ซื้ออาหารเสริม (นม) ประจำเดือนตุลาคม 2567</t>
  </si>
  <si>
    <t>ซื้ออาหารเสริม (นม) ประจำเดือนพฤศจิกายน 2567</t>
  </si>
  <si>
    <t>น้ำดื่มเรือนทอง</t>
  </si>
  <si>
    <t>สหกรณ์ผู้เลี้ยงโคนมโคกก่อ จำกัด</t>
  </si>
  <si>
    <t>ใบสั่งซื้อเลขที่ 1/2568 ลว 1ต.ค.67</t>
  </si>
  <si>
    <t>ใบสั่งซื้อเลขที่ 2/2568 ลว 1ต.ค.67</t>
  </si>
  <si>
    <t>ใบสั่งซื้อเลขที่ 3/2568 ลว 1ต.ค.67</t>
  </si>
  <si>
    <t>ใบสั่งซื้อเลขที่ 7/2568 ลว 31ต.ค.67</t>
  </si>
  <si>
    <t>จ้างซ่อมครุภัณฑ์คอมพิวเตอร์ 5 รายการ (กองคลัง)</t>
  </si>
  <si>
    <t>จ้างซ่อมแซมครุภัณฑ์คอมพิวเตอร์(กองสวัสดิการ)</t>
  </si>
  <si>
    <t>จ้างเหมาบริการธุรการ งานป้องกัน ประจำเดือนธันวาคม 2567</t>
  </si>
  <si>
    <t>จ้างเหมาบริการกู้ชีพ ประจำเดือนธันวาคม 2567</t>
  </si>
  <si>
    <t>จ้างเหมาบริการผู้ช่วยสาธรณะสุข ประจำเดือนธันวาคม 2567</t>
  </si>
  <si>
    <t>จ้างเหมาบริการแม่บ้าน ประจำเดือนธันวาคม 2567</t>
  </si>
  <si>
    <t>จ้างเหมาบริการ งานสารสนเทศ ประจำเดือนธันวาคม 2567</t>
  </si>
  <si>
    <t>จ้างเหมาบริการ พนักงานรักษาความปลอดภัย ประจำเดือนธันวาคม 2567</t>
  </si>
  <si>
    <t>ใบสั่งจ้างเลขที่ 53/2568 ลว 5พ.ย.67</t>
  </si>
  <si>
    <t>ใบสั่งจ้างเลขที่ 57/2568 ลว 21พ.ย.67</t>
  </si>
  <si>
    <t>ใบสั่งจ้างเลขที่ 61/2568 ลว 29พ.ย.67</t>
  </si>
  <si>
    <t>ใบสั่งจ้างเลขที่ 62/2568 ลว 29พ.ย.67</t>
  </si>
  <si>
    <t>ใบสั่งจ้างเลขที่ 63/2568 ลว 29พ.ย.67</t>
  </si>
  <si>
    <t>ใบสั่งจ้างเลขที่ 64/2568 ลว 29พ.ย.67</t>
  </si>
  <si>
    <t>ใบสั่งจ้างเลขที่ 65/2568 ลว 29พ.ย.67</t>
  </si>
  <si>
    <t>ใบสั่งจ้างเลขที่ 66/2568 ลว 29พ.ย.67</t>
  </si>
  <si>
    <t>ใบสั่งจ้างเลขที่ 67/2568 ลว 29พ.ย.67</t>
  </si>
  <si>
    <t>ใบสั่งจ้างเลขที่ 68/2568 ลว 29พ.ย.67</t>
  </si>
  <si>
    <t>ใบสั่งจ้างเลขที่ 69/2568 ลว 29พ.ย.67</t>
  </si>
  <si>
    <t>ใบสั่งจ้างเลขที่ 70/2568 ลว 29พ.ย.67</t>
  </si>
  <si>
    <t>ใบสั่งจ้างเลขที่ 71/2568 ลว 29พ.ย.67</t>
  </si>
  <si>
    <t>ใบสั่งจ้างเลขที่ 72/2568 ลว 29พ.ย.67</t>
  </si>
  <si>
    <t>ซื้อวัสดุสำนักงาน (กองคลัง)</t>
  </si>
  <si>
    <t>หจก. ณพัฒน์ โอ.เอ</t>
  </si>
  <si>
    <t>ใบสั่งซื้อเลขที่ 12/2568 ลว 29พ.ย.69</t>
  </si>
  <si>
    <t>ใบสั่งซื้อเลขที่ 10/2568 ลว 5พ.ย.68</t>
  </si>
  <si>
    <t>จัดซื้ออาหารเสริม (นม) โรงเรียน ประจำภาคเรียนที่ 2 ปีการศึกษา 2567 
ประจำเดือนธันวาคม 2567</t>
  </si>
  <si>
    <t>จ้างเหมาบริการธุรการ งานป้องกัน ประจำเดือนมกราคม 2568</t>
  </si>
  <si>
    <t>จ้างเหมาบริการกู้ชีพ ประจำเดือนมกราคม 2568</t>
  </si>
  <si>
    <t>จ้างเหมาบริการ ช่วยงานสาธารณสุข ประจำเดือนมกราคม 2568</t>
  </si>
  <si>
    <t>จ้างเหมาบริการแม่บ้าน ประจำเดือนมกราคม 2568</t>
  </si>
  <si>
    <t>จ้างเหมาบริการ งานสารสนเทศ ประจำเดือนมกราคม 2568</t>
  </si>
  <si>
    <t>จ้างเหมาบริการ พนักงานรักษาความปลอดภัย ประจำเดือนมกราคม 2568</t>
  </si>
  <si>
    <t>ใบสั่งจ้างเลขที่ 82/2568 ลว 27ธ.ค.67</t>
  </si>
  <si>
    <t>ใบสั่งจ้างเลขที่ 83/2568 ลว 27ธ.ค.67</t>
  </si>
  <si>
    <t>ใบสั่งจ้างเลขที่ 84/2568 ลว 27ธ.ค.67</t>
  </si>
  <si>
    <t>ใบสั่งจ้างเลขที่ 85/2568 ลว 27ธ.ค.67</t>
  </si>
  <si>
    <t>ใบสั่งจ้างเลขที่ 86/2568 ลว 27ธ.ค.67</t>
  </si>
  <si>
    <t>ใบสั่งจ้างเลขที่ 87/2568 ลว 27ธ.ค.67</t>
  </si>
  <si>
    <t>ใบสั่งจ้างเลขที่ 88/2568 ลว 27ธ.ค.67</t>
  </si>
  <si>
    <t>ใบสั่งจ้างเลขที่ 89/2568 ลว 27ธ.ค.67</t>
  </si>
  <si>
    <t>ใบสั่งจ้างเลขที่ 90/2568 ลว 27ธ.ค.67</t>
  </si>
  <si>
    <t>ใบสั่งจ้างเลขที่ 91/2568 ลว 27ธ.ค.67</t>
  </si>
  <si>
    <t>ใบสั่งจ้างเลขที่ 92/2568 ลว 27ธ.ค.67</t>
  </si>
  <si>
    <t>ใบสั่งจ้างเลขที่ 93/2568 ลว 27ธ.ค.67</t>
  </si>
  <si>
    <t>ซื้อน้ำแข็ง โครงการตั้งด่านปีใหม่ 2568</t>
  </si>
  <si>
    <t>จัดซื้ออาหารเสริม (นม) โรงเรียน ประจำภาคเรียนที่ 2 ปีการศึกษา 2567 ประจำเดือนมกราคม 2568</t>
  </si>
  <si>
    <t>ซื้อวัสดุอุปกรณ์น้ำดื่มและเครื่องดื่ม โครงการป้องกันและลดอุบัติเหตุ 
ช่วงเทศกาลปีใหม่ 2568</t>
  </si>
  <si>
    <t>ร้านนพรัตน์พาณิชย์</t>
  </si>
  <si>
    <t>ใบสั่งซื้อเลขที่ 17/2568 ลว 27ธ.ค.67</t>
  </si>
  <si>
    <t>ใบสั่งซื้อเลขที่ 15/2568 ลว 25ธ.ค.67</t>
  </si>
  <si>
    <t>ใบสั่งซื้อเลขที่ 16/2568 ลว 26ธ.ค.67</t>
  </si>
  <si>
    <t>จ้างทำป้ายงานวันเด็ก</t>
  </si>
  <si>
    <t>จ้างเวทีและเครื่องเสียง โครงการส่งเสริมศักยภาพเด็กและเยาวชน (กองการศึกษา)</t>
  </si>
  <si>
    <t>จ้างทำป้ายปรับปรุงบ้านผู้สูงอายุ รายนายจันทร์แดง คำสอนทา ประจำปี 2568</t>
  </si>
  <si>
    <t>จ้างทำป้ายปรับปรุงบ้านผู้สูงอายุ รายนางหนัน จันทะเรือง ประจำปี 2568</t>
  </si>
  <si>
    <t>จ้างทำป้ายปรับปรุงบ้านผู้สูงอายุ รายนางบุญ ทาธิวัน ประจำปี 2568</t>
  </si>
  <si>
    <t>โครงการปรับปรุงถนนหินคลุก หมู่ที่ 7 บ้านท่าสำราญ</t>
  </si>
  <si>
    <t>โครงการปรับปรุงถนนหินคลุก หมู่ที่ 8 บ้านโนนแสนสุข</t>
  </si>
  <si>
    <t>จ้างเหมาบริการธุรการ งานป้องกัน ประจำเดือนกุมภาพันธ์ 68</t>
  </si>
  <si>
    <t>จ้างเหมาบริการกู้ชีพ ประจำเดือนกุมภาพันธ์ 68</t>
  </si>
  <si>
    <t xml:space="preserve">จ้างเหมาบริการ งานสาธารณสุข ประจำเดือนกุมภาพันธ์ 68 </t>
  </si>
  <si>
    <t>จ้างเหมาบริการแม่บ้าน ประจำเดือนกุมภาพันธ์ 68</t>
  </si>
  <si>
    <t xml:space="preserve">จ้างเหมาบริการงานสารสนเทศ ประจำเดือนกุมภาพันธ์ 68 </t>
  </si>
  <si>
    <t xml:space="preserve">จ้างเหมาบริการพนักงานรักษาความปลอดภัย ประจำเดือนกุมภาพันธ์ 68 </t>
  </si>
  <si>
    <t>รฉัตรอินดัสทรี</t>
  </si>
  <si>
    <t>นพรัตน์พาณิชย์</t>
  </si>
  <si>
    <t>ร้านโฮมทรัพย์</t>
  </si>
  <si>
    <t>ร้านพาริดาการค้า</t>
  </si>
  <si>
    <t>นางสาวิจิตรา อัสโย</t>
  </si>
  <si>
    <t>นางสาวสุทธิดา อโหสี</t>
  </si>
  <si>
    <t>ใบสั่งจ้างเลขที่ 96/2568 ลว 27ม.ค.68</t>
  </si>
  <si>
    <t>ใบสั่งจ้างเลขที่ 98/2568 ลว 27ม.ค.68</t>
  </si>
  <si>
    <t>ใบสั่งจ้างเลขที่ 101/2568 ลว 29ม.ค.68</t>
  </si>
  <si>
    <t>ใบสั่งจ้างเลขที่ 102/2568 ลว 29ม.ค.68</t>
  </si>
  <si>
    <t>ใบสั่งจ้างเลขที่ 103/2568 ลว 31ม.ค.68</t>
  </si>
  <si>
    <t>ใบสั่งจ้างเลขที่ 104/2568 ลว 31ม.ค.68</t>
  </si>
  <si>
    <t>ใบสั่งจ้างเลขที่ 105/2568 ลว 31ม.ค.68</t>
  </si>
  <si>
    <t>ใบสั่งจ้างเลขที่ 106/2568 ลว 31ม.ค.68</t>
  </si>
  <si>
    <t>ใบสั่งจ้างเลขที่ 107/2568 ลว 31ม.ค.68</t>
  </si>
  <si>
    <t>ใบสั่งจ้างเลขที่ 108/2568 ลว 31ม.ค.68</t>
  </si>
  <si>
    <t>ใบสั่งจ้างเลขที่ 109/2568 ลว 31ม.ค.68</t>
  </si>
  <si>
    <t>ใบสั่งจ้างเลขที่ 110/2568 ลว 31ม.ค.68</t>
  </si>
  <si>
    <t>ใบสั่งจ้างเลขที่ 111/2568 ลว 31ม.ค.68</t>
  </si>
  <si>
    <t>ใบสั่งจ้างเลขที่ 112/2568 ลว 31ม.ค.68</t>
  </si>
  <si>
    <t>ใบสั่งจ้างเลขที่ 113/2568 ลว 31ม.ค.68</t>
  </si>
  <si>
    <t>ใบสั่งจ้างเลขที่ 114/2568 ลว 31ม.ค.68</t>
  </si>
  <si>
    <t>ใบสั่งจ้างเลขที่ 115/2568 ลว 31ม.ค.68</t>
  </si>
  <si>
    <t>ใบสั่งจ้างเลขที่ 116/2568 ลว 31ม.ค.68</t>
  </si>
  <si>
    <t>ใบสั่งจ้างเลขที่ 117/2568 ลว 31ม.ค.68</t>
  </si>
  <si>
    <t>เครื่องปรับอากาศ (กองช่าง) จำนวน 2 เครื่อง</t>
  </si>
  <si>
    <t>ซื้อน้ำแข็งและน้ำดื่ม ตามโครงการส่งเสริมศักยภาพเด็กและเยาวชน ปี 2568 (กองการศึกษา)</t>
  </si>
  <si>
    <t>ซื้อวัสดุปรับปรุงบ้านผู้สูงอายุ ประจำปี 2568 รายนายจันทร์แดง คำสอนทา</t>
  </si>
  <si>
    <t>ซื้อวัสดุปรับปรุงบ้านผู้สูงอายุ ประจำปี 2568 รายนางหนัน จันทะเรือง</t>
  </si>
  <si>
    <t>ซื้อวัสดุปรับปรุงบ้านผู้สูงอายุ ประจำปี 2568 รายนางบุญ ทาธิวัน</t>
  </si>
  <si>
    <t>ซื้อวัสดุที่ใช้ในการตกแต่งและจัดสถานที่ จำนวน 9 รายการ 
โครงการส่งเสริมศักยภาพเด็ก ปี 2568
(กองการศึกษา)</t>
  </si>
  <si>
    <t>อาหารเสริม(นม)โรงเรียน ประจำภาคเรียนที่ 2 ปีการศึกษา 2567 
ประจำเดือนกุมภาพันธ์ 2568</t>
  </si>
  <si>
    <t>บริษัท ห้างโอวเปงฮง (2009) จำกัด</t>
  </si>
  <si>
    <t>นางจงกล ขุนภักดี</t>
  </si>
  <si>
    <t>ร้านพลอยรุ่งเรืองทรัพย์</t>
  </si>
  <si>
    <t>ใบสั่งซื้อเลขที่ 18/2568 ลว 6ม.ค.68</t>
  </si>
  <si>
    <t>ใบสั่งซื้อเลขที่ 19/2568 ลว 7ม.ค.68</t>
  </si>
  <si>
    <t>ใบสั่งซื้อเลขที่ 20/2568 ลว 7ม.ค.68</t>
  </si>
  <si>
    <t>ใบสั่งซื้อเลขที่ 21/2568 ลว 8ม.ค.68</t>
  </si>
  <si>
    <t>ใบสั่งซื้อเลขที่ 25/2568 ลว 27ม.ค.68</t>
  </si>
  <si>
    <t>ใบสั่งซื้อเลขที่ 26/2568 ลว 27ม.ค.68</t>
  </si>
  <si>
    <t>ใบสั่งซื้อเลขที่ 27/2568 ลว 27ม.ค.68</t>
  </si>
  <si>
    <t>ใบสั่งซื้อเลขที่ 29/2568 ลว 31ม.ค.68</t>
  </si>
  <si>
    <t>จ้างโครงการปรับปรุงต่อเติมอาคารสำนักงาน อบต.ห้วยแอ่ง (กองช่าง)</t>
  </si>
  <si>
    <t>ร้านบุญทวีกระจก-อลูมิเนียม</t>
  </si>
  <si>
    <t>สัญญาจ้างก่อสร้างเลขที่ 1/2568 ลว 6ม.ค.68</t>
  </si>
  <si>
    <t>ซื้อวัสดุของรางวัล จำนวน 6 รายการ 
โครงการส่งเสริมศักยาภาพเด็ก ปี 2568 (กองการศึกษา)</t>
  </si>
  <si>
    <t>จ้างซ่อมครุภัณฑ์คอมพิวเตอร์ กองสาธารณสุข (โน๊ตบุ๊ค 461-61-0032)</t>
  </si>
  <si>
    <t>จ้างซ่อมแซมรถน้ำอเนกประสงค์ (82-0270 มหาสารคาม)</t>
  </si>
  <si>
    <t>จ้างซ่อมแซมรถบรรทุกน้ำ (82-0270 มหาสารคาม)</t>
  </si>
  <si>
    <t>จ้างซ่อมแซมครุภัณฑ์คอมพิวเตอร์ สำนักปลัด 2 รายการ</t>
  </si>
  <si>
    <t>จ้างซ่อมแซมครุภัณฑ์คอมฯ 416-58-0047 (กองส่งเสริมการเกษตร)</t>
  </si>
  <si>
    <t xml:space="preserve">จ้างเหมาบริการแม่บ้าน ประจำเดือนมีนาคม 68 - กันยายน 68 </t>
  </si>
  <si>
    <t xml:space="preserve">จ้างเหมาบริการงานสารสนเทศ ประจำเดือนมีนาคม 68 - กันยายน 68 </t>
  </si>
  <si>
    <t xml:space="preserve">จ้างเหมาบริการพนักงานรักษาความปลอดภัย ประจำเดือนมีนาคม 68 - กันยายน 68 </t>
  </si>
  <si>
    <t xml:space="preserve">จ้างเหมาบริการงานสาธารณสุข ประจำเดือนมี.ค.68-ก.ย.68 </t>
  </si>
  <si>
    <t xml:space="preserve">จ้างเหมาบริการธุรการ งานป้องกัน ประจำเดือนมี.ค.68-ก.ย.68 </t>
  </si>
  <si>
    <t>จ้างเหมาบริการกู้ชีพกู้ภัย ประจำเดือนมี.ค.68-ก.ย.68</t>
  </si>
  <si>
    <t>หจก. ณพัฒน์ โอ.เอ.</t>
  </si>
  <si>
    <t>ร้านแท่นทองคว้านเจียร์ (2000)</t>
  </si>
  <si>
    <t>ร้านสมบูรณ์เจริญยางยนต์</t>
  </si>
  <si>
    <t>น.ส.วิจิตรา อัสโย</t>
  </si>
  <si>
    <t>น.ส.สุดธิดา อโหสี</t>
  </si>
  <si>
    <t>น.ส.อรอุมา ศรีภูโรจน์</t>
  </si>
  <si>
    <t>น.ส.วงเดือน ละครุล</t>
  </si>
  <si>
    <t>ใบสั่งจ้างเลขที่ 120/2568 ลว 7ก.พ.68</t>
  </si>
  <si>
    <t>ใบสั่งจ้างเลขที่ 121/2568 ลว 7ก.พ.68</t>
  </si>
  <si>
    <t>ใบสั่งจ้างเลขที่ 122/2568 ลว 25ก.พ.68</t>
  </si>
  <si>
    <t>ใบสั่งจ้างเลขที่ 123/2568 ลว 26ก.พ.68</t>
  </si>
  <si>
    <t>ใบสั่งจ้างเลขที่ 124/2568 ลว 27ก.พ.68</t>
  </si>
  <si>
    <t>ใบสั่งจ้างเลขที่ 125/2568 ลว 28ก.พ.68</t>
  </si>
  <si>
    <t>ใบสั่งจ้างเลขที่ 126/2568 ลว 28ก.พ.68</t>
  </si>
  <si>
    <t>ใบสั่งจ้างเลขที่ 127/2568 ลว 28ก.พ.68</t>
  </si>
  <si>
    <t>ใบสั่งจ้างเลขที่ 128/2568 ลว 28ก.พ.68</t>
  </si>
  <si>
    <t>ใบสั่งจ้างเลขที่ 129/2568 ลว 28ก.พ.68</t>
  </si>
  <si>
    <t>ใบสั่งจ้างเลขที่ 130/2568 ลว 28ก.พ.68</t>
  </si>
  <si>
    <t>ใบสั่งจ้างเลขที่ 131/2568 ลว 28ก.พ.68</t>
  </si>
  <si>
    <t>ใบสั่งจ้างเลขที่ 132/2568 ลว 28ก.พ.68</t>
  </si>
  <si>
    <t>ใบสั่งจ้างเลขที่ 133/2568 ลว 28ก.พ.68</t>
  </si>
  <si>
    <t>ใบสั่งจ้างเลขที่ 134/2568 ลว 28ก.พ.68</t>
  </si>
  <si>
    <t>ใบสั่งจ้างเลขที่ 135/2568 ลว 28ก.พ.68</t>
  </si>
  <si>
    <t>ใบสั่งจ้างเลขที่ 136/2568 ลว 28ก.พ.68</t>
  </si>
  <si>
    <t>ซื้อวัสดุคอมพิวเตอร์ (หมึกพิมพ์) กองสาธารสุข</t>
  </si>
  <si>
    <t>ซื้อคอมพิวเตอร์โน๊ตบุ๊ก ยี่ห้อ HP (งานตรวจสอบภายใน)</t>
  </si>
  <si>
    <t>ซื้อวัคซีนป้องกันโรคพิษสุนัขบ้า โครงการสัตว์ปลอดโรค คนปลอดภัยจากโรคพิษสุนัขบ้า
(กองสาธารณสุข)</t>
  </si>
  <si>
    <t>ซื้ออาหารเสริม(นม)โรงเรียน ประจำภาคเรียนที่ 2 ปีการศึกษา 2567 
ประจำเดือนมีนาคม 2568</t>
  </si>
  <si>
    <t>หจก.ณพัฒน์ โอ.เอ.</t>
  </si>
  <si>
    <t>ห้างหุ้นส่วนสามัญนิติบุคคล อีสาณบริการ</t>
  </si>
  <si>
    <t>ร้านศศิการต์เคมีคอล</t>
  </si>
  <si>
    <t>ใบสั่งซื้อเลขที่ 32/2568 ลว 7ก.พ.68</t>
  </si>
  <si>
    <t>ใบสั่งซื้อเลขที่ 33/2568 ลว 13ก.พ.68</t>
  </si>
  <si>
    <t>ใบสั่งซื้อเลขที่ 34/2568 ลว 18ก.พ.68</t>
  </si>
  <si>
    <t>ใบสั่งซื้อเลขที่ 35/2568 ลว 25ก.พ.68</t>
  </si>
  <si>
    <t>ใบสั่งซื้อเลขที่ 41/2568 ลว 28ก.พ.68</t>
  </si>
  <si>
    <t>โครงการก่อสร้างถนนคอนกรีตเสริมเหล็ก หมู่ที่ 1 บ้านดอนไฮ (กันเงิน ปี67)</t>
  </si>
  <si>
    <t>โครงการก่อสร้างถนนคอนกรีตเสริมเหล็ก หมู่ที่ 5 บ้านโคกล่าม (กันเงิน ปี67)</t>
  </si>
  <si>
    <t>หจก.ส.ญาฏาพร โพนทอง กรุ๊ป</t>
  </si>
  <si>
    <t>โครงการก่อสร้างปรับปรุงซ่อมแซมต่อเติมถนนคอนกรีตเสริมเหล็ก 
หมู่ที่ 4 บ้านท่างาม (กันเงิน ปี67)</t>
  </si>
  <si>
    <t>สัญญาจ้างก่อสร้างเลขที่ 2/2568 ลว 18ก.พ.68</t>
  </si>
  <si>
    <t>สัญญาจ้างก่อสร้างเลขที่ 3/2568 ลว 18ก.พ.68</t>
  </si>
  <si>
    <t>สัญญาจ้างก่อสร้างเลขที่ 4/2568 ลว 19ก.พ.68</t>
  </si>
  <si>
    <t>ห้างหุ้นส่วนสามัญนิติบุคคล 
อีสาณบริการ</t>
  </si>
  <si>
    <t>ซื้อน้ำมันเชื้อเพลิง ประจำเดือนกุมภาพันธ์ 2568 - เมษายน 2568 (สำนักปลัด)</t>
  </si>
  <si>
    <t>จ้างเหมารับ-ส่ง ประชาชนตรวจคัดกรองโรคพยาธิใบไม้ตับและมะเร็งท่อน้ำดี
(กองสาธารณสุขและสิ่งแวดล้อม)</t>
  </si>
  <si>
    <t>จ้างจัดทำพานพุ่มดอกไม้สด (โทนสีชมพุ) วันท้องถิ่นไทย 18 มีนาคม 2568</t>
  </si>
  <si>
    <t>จ้างซ่อมแซมครุภัณฑ์คอมพิวเตอร์ หมายเลขครุภัณฑ์ 416-55-0017 (กองสาธารณสุข)</t>
  </si>
  <si>
    <t>จ้างซ่อมแซมเครื่องปรับอากาศ หมายเลขครุภัณฑ์ 420-61-0020 (กองสวัสดิการสังคม)</t>
  </si>
  <si>
    <t>จ้างต่อสัญญาเว็บไซต์ อบต. (สำนักปลัด)</t>
  </si>
  <si>
    <t>จ้างเหมาบริการ ผู้ช่วยครูผู้ดูแลเด็ก ศพด. (เม.ย.68-ก.ย.68)</t>
  </si>
  <si>
    <t>จ้างเหมาบริการ พนักงานรักษาความปลอดภัย ศพด (เม.ย.68-ก.ย.68)</t>
  </si>
  <si>
    <t>จ้างเหมาบริการ ผู้ช่วยงานธุรการกองคลัง (เม.ย.68-ก.ย.68)</t>
  </si>
  <si>
    <t>จ้างเหมาบริการ ผู้ช่วยช่างโยธา (เม.ย.68-ก.ย.68)</t>
  </si>
  <si>
    <t>จ้างเหมาบริการ ผู้ช่วยช่างไฟฟ้า (เม.ย.68-ก.ย.68)</t>
  </si>
  <si>
    <t>นายหนูกอง มิตรอุดม</t>
  </si>
  <si>
    <t>ร้านมีโชคแอร์</t>
  </si>
  <si>
    <t>บจก.ไทม์มีเดีย เว็บดีไซน์</t>
  </si>
  <si>
    <t>นางสาววรัญญา นาเสงี่ยม</t>
  </si>
  <si>
    <t>ใบสั่งจ้างเลขที่ 137/2568 ลว 6มี.ค.68</t>
  </si>
  <si>
    <t>ใบสั่งจ้างเลขที่ 138/2568 ลว 17มี.ค.68</t>
  </si>
  <si>
    <t>ใบสั่งจ้างเลขที่ 139/2568 ลว 19มี.ค.68</t>
  </si>
  <si>
    <t>ใบสั่งจ้างเลขที่ 140/2568 ลว 25มี.ค.68</t>
  </si>
  <si>
    <t>ใบสั่งจ้างเลขที่ 141/2568 ลว 25มี.ค.68</t>
  </si>
  <si>
    <t>ใบสั่งจ้างเลขที่ 142/2568 ลว 31มี.ค.68</t>
  </si>
  <si>
    <t>ใบสั่งจ้างเลขที่ 143/2568 ลว 31มี.ค.68</t>
  </si>
  <si>
    <t>ใบสั่งจ้างเลขที่ 144/2568 ลว 31มี.ค.68</t>
  </si>
  <si>
    <t>ใบสั่งจ้างเลขที่ 145/2568 ลว 31มี.ค.68</t>
  </si>
  <si>
    <t>ใบสั่งจ้างเลขที่ 146/2568 ลว 31มี.ค.68</t>
  </si>
  <si>
    <t>ใบสั่งจ้างเลขที่ 147/2568 ลว 31มี.ค.68</t>
  </si>
  <si>
    <t>ใบสั่งจ้างเลขที่ 148/2568 ลว 31มี.ค.68</t>
  </si>
  <si>
    <t>ใบสั่งจ้างเลขที่ 149/2568 ลว 31มี.ค.68</t>
  </si>
  <si>
    <t>จ้างเหมาบริการรถรับ-ส่ง นักเรียน ศพด 
ประจำเดือนเมษายน 2568 - กันยายน 2568</t>
  </si>
  <si>
    <t>ซื้อเครื่องพิมพ์ Multifunction เลเซอร์สี Brother</t>
  </si>
  <si>
    <t>ซื้อแผงกั้นห้องแบบรื้อถอนได้ (Partition) พร้อมติดตั้ง (สำนักปลัด)</t>
  </si>
  <si>
    <t>ซื้อเครื่องกำเนิดไฟฟ้าเครื่องยนต์เบนซินไม่น้อยกว่า 3.5 กิโลวัตต์ (กองช่าง)</t>
  </si>
  <si>
    <t>ซื้อแท่นเจาะคอนกรีตพร้อมกระบอกเจาะ (คลอริ่ง) (กองช่าง)</t>
  </si>
  <si>
    <t>ซื้อโต๊ะทำงาน สำนักปลัด 3 ตัว</t>
  </si>
  <si>
    <t>ซื้อวัสดุวิทยาศาสตร์หรือการแพทย์ จำนวน 7 รายการ (งานป้องกันฯ)</t>
  </si>
  <si>
    <t>ซื้อเครื่องคอมพิวเตอร์โน้ตบุ๊ค สำหรับประมวลผล (สำนักปลัด)</t>
  </si>
  <si>
    <t xml:space="preserve">ซื้อตู้เก็บเอกสารแบบบานเลื่อนกระจกแบบสูง จำนวน ๒ หลัง (กองสาธารณสุข) </t>
  </si>
  <si>
    <t>ซื้ออาหารเสริม (นม) โรงเรียน สำหรับปิดภาคเรียน 
ประจำเดือนเมษายน 2568  (กองการศึกษาฯ)</t>
  </si>
  <si>
    <t>บจก.แอดไวซ์ บรบือ</t>
  </si>
  <si>
    <t>หจก.อีสานเฟอร์นิเจอร์</t>
  </si>
  <si>
    <t>ร้านฤทธิยาวัสดุการค้า</t>
  </si>
  <si>
    <t>บจก.ยูนิตี้ ไอที ซิสเต็ม (สาขาที่ 00035)</t>
  </si>
  <si>
    <t>ใบสั่งซื้อเลขที่ 36/2568 ลว 5มี.ค.68</t>
  </si>
  <si>
    <t>ใบสั่งซื้อเลขที่ 37/2568 ลว 5มี.ค.68</t>
  </si>
  <si>
    <t>ใบสั่งซื้อเลขที่ 38/2568 ลว 5มี.ค.68</t>
  </si>
  <si>
    <t>ใบสั่งซื้อเลขที่ 39/2568 ลว 7มี.ค.68</t>
  </si>
  <si>
    <t>ใบสั่งซื้อเลขที่ 40/2568 ลว 7มี.ค.68</t>
  </si>
  <si>
    <t>ใบสั่งซื้อเลขที่ 42/2568 ลว 10มี.ค.68</t>
  </si>
  <si>
    <t>ใบสั่งซื้อเลขที่ 44/2568 ลว 24มี.ค.68</t>
  </si>
  <si>
    <t>ใบสั่งซื้อเลขที่ 45/2568 ลว 31มี.ค.68</t>
  </si>
  <si>
    <t>ใบสั่งซื้อเลขที่ 46/2568 ลว 31มี.ค.68</t>
  </si>
  <si>
    <t>โครงการก่อสร้างถนนลงหินคลุก หมู่ที่ 10 บ้านโสทอน (กันเงิน ปี67)</t>
  </si>
  <si>
    <t>ร้านโชติกา วัสดุ</t>
  </si>
  <si>
    <t>สัญญาจ้างก่อสร้างเลขที่ 5/2568 ลว 12มี.ค.68</t>
  </si>
  <si>
    <t>ร้าน ไอที ซิสเท็ม อินทิเกรชั่น</t>
  </si>
  <si>
    <t>สัญญาซื้อขายเลขที่ 1/2568 ลว 7มี.ค.68</t>
  </si>
  <si>
    <t xml:space="preserve">โครงการติดตั้งกล้องโทรทัศน์วงจรปิด (CCTV System) 
จำนวน 8 ตัว บ้านดอนไฮ หมู่ที่ 1 </t>
  </si>
  <si>
    <t>จ้างทำป้ายประชาสัมพันธ์ วันสงกรานต์ และป้ายยินดีต้อนรับ</t>
  </si>
  <si>
    <t>จ้างเหมาซ่อมแซมครุภัณฑ์คอมพิวเตอร์ 
หมายเลขครุภัณฑ์ 416-64-0039 จำนวน 1 เครื่อง (กองช่าง)</t>
  </si>
  <si>
    <t>จ้างเหมาบริการผู้ช่วยงานธุรการ (กองคลัง) 
ประจำเดือน พฤษภาคม-กันยายน 2568</t>
  </si>
  <si>
    <t>ร้าน ป.ปลาดีไซต์</t>
  </si>
  <si>
    <t>นางสาวพรพิมล นาเสงี่ยม</t>
  </si>
  <si>
    <t xml:space="preserve">ร้านณพัฒน์ 2009 </t>
  </si>
  <si>
    <t>ใบสั่งจ้างเลขที่ 150/2568 ลว 4เม.ย.69</t>
  </si>
  <si>
    <t>ใบสั่งจ้างเลขที่ 151/2568 ลว 9เม.ย.69</t>
  </si>
  <si>
    <t>ใบสั่งจ้างเลขที่ 152/2568 ลว 29เม.ย.69</t>
  </si>
  <si>
    <t>ซื้อเก้าอี้สำนักงาน 1 ตัว (กองการศึกษา)</t>
  </si>
  <si>
    <t>ซื้อตู้เหล็กแบบ 4 ลิ้นชัก (กองการศึกษา)  1 หลัง</t>
  </si>
  <si>
    <t>ซื้อตู้เอกสารแบบบานเลื่อนกระจกแบบสูง 1 หลัง (กองการศึกษา)</t>
  </si>
  <si>
    <t>ซื้อตู้เก็บเอกสารแบบบานเลื่อนกระจก 5 ฟุต 1 หลัง (กองการศึกษา)</t>
  </si>
  <si>
    <t>จัดซื้อหมึกพิมพ์ (กองการศึกษา ศาสนาและวัฒนธรรม)</t>
  </si>
  <si>
    <t>จัดซื้อวัสดุสำนักงาน จำนวน 6 รายการ (กองสาธารณสุข)</t>
  </si>
  <si>
    <t>ใบสั่งซื้อเลขที่ 47/2568 ลว 3เม.ย.69</t>
  </si>
  <si>
    <t>ใบสั่งซื้อเลขที่ 48/2568 ลว 3เม.ย.69</t>
  </si>
  <si>
    <t>ใบสั่งซื้อเลขที่ 49/2568 ลว 3เม.ย.69</t>
  </si>
  <si>
    <t>ใบสั่งซื้อเลขที่ 50/2568 ลว 3เม.ย.69</t>
  </si>
  <si>
    <t>ใบสั่งซื้อเลขที่ 51/2568 ลว 23เม.ย.69</t>
  </si>
  <si>
    <t>ใบสั่งซื้อเลขที่ 52/2568 ลว 24เม.ย.69</t>
  </si>
  <si>
    <t>โครงการปรับปรุงระบบประปาหมู่บ้าน หมู่ที่ 6 บ้านหมากหญ้า (กันเงิน ปี67)</t>
  </si>
  <si>
    <t>สัญญาจ้างก่อสร้างเลขที่ 6/2568 ลว 21เม.ย.69</t>
  </si>
  <si>
    <t>จ้างซ่อมแซมรถยนต์ส่วนกลาง อบต.ห้วยแอ่ง หมายเลขทะเบียน กข 9984 มหาสารคาม</t>
  </si>
  <si>
    <t>จ้างซ่อมแซมคันดำลำห้วยแกดำช่วงโสกม้าขาว</t>
  </si>
  <si>
    <t>จ้างเหมาจัดทำป้ายไวนิลโครงการพัฒนาเมืองอัจฉริยะ จังหวัดมหาสารคาม กิจกรรมปลูกต้นไม้ ประจำปีงบประมาณ พ.ศ.2568 (กองส่งเสริมการเกษตร)</t>
  </si>
  <si>
    <t>จ้างเหมาเวทีและเครื่องขยายเสียง ตามโครงการบุญบั้งไฟ ประจำปี 2568</t>
  </si>
  <si>
    <t>จ้างเหมาขบวนแห่บั้งไฟสวยงาม ตามโครงการบุญบั้งไฟ ประจำปี 2568</t>
  </si>
  <si>
    <t>จ้างทำตรายาง จำนวน 6 รายการ (กองคลัง)</t>
  </si>
  <si>
    <t>จ้างเหมาบริการกู้ชีพกู้ภัย ประจำเดือนมิย68-ก.ย.68</t>
  </si>
  <si>
    <t>จ้างซ่อมแซมเครื่องปรับอากาศ จำนวน 2 เครื่อง (สำนักปลัด ห้องกู้ชีพ ห้องพี่จ่า)</t>
  </si>
  <si>
    <t>จ้างซ่อมแซมเครื่องปริ้นเตอร์ หมายเลขครุภัณฑ์ 478-59-0015 (กองสาธารณสุขฯ)</t>
  </si>
  <si>
    <t>นายสมบูรณ์ วงษสีษา</t>
  </si>
  <si>
    <t>ร้านอาณาจักรป้ายมหาสารคาม</t>
  </si>
  <si>
    <t>นายสุพัฒน์ โจมเสนาะ</t>
  </si>
  <si>
    <t>นายกำธร คำสอนทา</t>
  </si>
  <si>
    <t xml:space="preserve">ร้านโชติกา วัสดุ </t>
  </si>
  <si>
    <t>จ้างเหมาจัดทำป้ายไวนิล โครงการ 160 ปี 
ชาวมหาสารคามร่วมใจปลูกต้นไม้ 160,000 ต้น
(กองส่งเสริมการเกษตร)</t>
  </si>
  <si>
    <t>จ้างเหมารถโดยสารไม่ประจำทาง เพื่อไปรับกล้าไม้ จำนวน 1,127 ต้น 
โครงการ 160 ปี (กองส่งเสริมการเกษตร)</t>
  </si>
  <si>
    <t>จ้างซ่อมแซมรถกู้ชีพ อบต.ห้วยแอ่ง 
หมายเลขทะเบียน บท 8552 มหาสารคาม (กองสาธารฯ)</t>
  </si>
  <si>
    <t>ใบสั่งจ้างเลขที่ 153/2568 ลว 2พ.ค.68</t>
  </si>
  <si>
    <t>ใบสั่งจ้างเลขที่ 154/2568 ลว 6พ.ค.68</t>
  </si>
  <si>
    <t>ใบสั่งจ้างเลขที่ 155/2568 ลว 13พ.ค.68</t>
  </si>
  <si>
    <t>ใบสั่งจ้างเลขที่ 156/2568 ลว 13พ.ค.68</t>
  </si>
  <si>
    <t>ใบสั่งจ้างเลขที่ 157/2568 ลว 14พ.ค.68</t>
  </si>
  <si>
    <t>ใบสั่งจ้างเลขที่ 158/2568 ลว 14พ.ค.68</t>
  </si>
  <si>
    <t>ใบสั่งจ้างเลขที่ 159/2568 ลว 14พ.ค.68</t>
  </si>
  <si>
    <t>ใบสั่งจ้างเลขที่ 160/2568 ลว 27พ.ค.68</t>
  </si>
  <si>
    <t>ใบสั่งจ้างเลขที่ 161/2568 ลว 29พ.ค.68</t>
  </si>
  <si>
    <t>ใบสั่งจ้างเลขที่ 162/2568 ลว 30พ.ค.68</t>
  </si>
  <si>
    <t>ใบสั่งจ้างเลขที่ 163/2568 ลว 30พ.ค.68</t>
  </si>
  <si>
    <t>ใบสั่งจ้างเลขที่ 164/2568 ลว 30พ.ค.68</t>
  </si>
  <si>
    <t>จัดซื้อวัสดุไฟฟ้าและวิทยุ จำนวน 16 รายการ (กองช่าง)</t>
  </si>
  <si>
    <t>จัดซื้อเครื่องพิมพ์แบบฉีดหมึกพร้อมติดตั้งถังหมึก (หน่วยตรวจสอบภายใน)</t>
  </si>
  <si>
    <t>จัดซื้อวัสดุสำนักงาน จำนวน 18 รายการ (กองส่งเสริมการเกษตร)</t>
  </si>
  <si>
    <t>จัดซื้อวัสดุสำนักงาน  (เครื่องเจาะกระดาษ) จำนวน 1 เครื่อง (กองคลัง)</t>
  </si>
  <si>
    <t>จัดซื้อน้ำมันเชื้อเพลิงรถยนต์ส่วนกลาง อบต.ห้วยแอ่ง (สำนักปลัด)</t>
  </si>
  <si>
    <t xml:space="preserve">ซื้อวัสดุคอมพิวเตอร์ จำนวน 3 รายการ (กองคลัง) </t>
  </si>
  <si>
    <t>ซื้อวัสุสำนักงาน จำนวน 11 รายการ (กองคลัง)</t>
  </si>
  <si>
    <t>จัดซื้อวัสดุตามโครงการควบคุมป้องกันโรคไข้เลือดออก 
ประจำปี 2568 (กองสาธารณสุข)</t>
  </si>
  <si>
    <t>หจก.สีแก้ว ซัพพลาย</t>
  </si>
  <si>
    <t xml:space="preserve">ร้านเอกอุดมการค้า </t>
  </si>
  <si>
    <t>ใบสั่งซื้อเลขที่ 53/2568 ลว 2พ.ค.68</t>
  </si>
  <si>
    <t>ใบสั่งซื้อเลขที่ 54/2568 ลว 13พ.ค.68</t>
  </si>
  <si>
    <t>ใบสั่งซื้อเลขที่ 55/2568 ลว 26พ.ค.68</t>
  </si>
  <si>
    <t>ใบสั่งซื้อเลขที่ 56/2568 ลว 27พ.ค.68</t>
  </si>
  <si>
    <t>ใบสั่งซื้อเลขที่ 57/2568 ลว 28พ.ค.68</t>
  </si>
  <si>
    <t>ใบสั่งซื้อเลขที่ 58/2568 ลว 28พ.ค.68</t>
  </si>
  <si>
    <t>ใบสั่งซื้อเลขที่ 59/2568 ลว 29พ.ค.68</t>
  </si>
  <si>
    <t>ใบสั่งซื้อเลขที่ 60/2568 ลว 29พ.ค.68</t>
  </si>
  <si>
    <t>โครงการปรับปรุงซ่อมแซมและต่อเติมอาคารเรียนศูนย์พัฒนาเด็กเล็ก</t>
  </si>
  <si>
    <t>ร้านบุญทวีกระจก-อลูเนียม</t>
  </si>
  <si>
    <t>สัญญาจ้างทั่วไปเลขที่ 1/2568 ลว 20พ.ค.68</t>
  </si>
  <si>
    <t xml:space="preserve">โครงการซ่อมแซมถนนเลียบลำห้วยแกดำ พร้อมลงท่อระบายน้ำ หมู่ที่ 6 บ้านหมากหญ้า </t>
  </si>
  <si>
    <t xml:space="preserve">โครงการก่อสร้างถนนคอนกรีตเสริมเหล็ก หมู่ที่ 6 บ้านหมากหญ้า -โคกกุงกัง </t>
  </si>
  <si>
    <t>โครงการก่อสร้างดาดคอนกรีตคลองส่งน้ำ พร้อมถนนดินเลียบคลอง 
หมู่ที่ 2 บ้านนาแพง (กันเงิน ปี67)</t>
  </si>
  <si>
    <t>ร้านอนุรักษ์ วัสดุ</t>
  </si>
  <si>
    <t xml:space="preserve">ร้านภักดีก่อสร้าง </t>
  </si>
  <si>
    <t>สัญญาจ้างก่อสร้างเลขที่ 7/2568 ลว8พ.ค.68</t>
  </si>
  <si>
    <t>สัญญาจ้างก่อสร้างเลขที่ 8/2568 ลว20พ.ค.68</t>
  </si>
  <si>
    <t>สัญญาจ้างก่อสร้างเลขที่ 9/2568 ลว20พ.ค.68</t>
  </si>
  <si>
    <t xml:space="preserve">ซื้ออาหารเสริม (นม) โรงเรียน ประจำเดือนพ.ค. 2568 </t>
  </si>
  <si>
    <t xml:space="preserve">ซื้ออาหารเสริม (นม) โรงเรียน ประจำเดือนมิย. 2568 </t>
  </si>
  <si>
    <t>สัญญาซื้อขายเลขที่ 2/2568 ลว 27พ.ค.68</t>
  </si>
  <si>
    <t>สัญญาซื้อขายเลขที่ 3/2568 ลว 29พ.ค.68</t>
  </si>
  <si>
    <t>จ้างซ่อมแซมเครื่องพิมพ์ (กองคลัง) หมายเลขครุภัณฑ์ 478-66-0023</t>
  </si>
  <si>
    <t>ใบสั่งจ้างเลขที่ 165/2568 ลว 10มิ.ย.68</t>
  </si>
  <si>
    <t>ซื้อวัสดุคอมพิวเตอร์ หมึกพิมพ์ (กองสาธารณสุข)</t>
  </si>
  <si>
    <t>จัดซื้อวัสดุจราจร จำนวน 2 รายการ (งานป้องกัน สำนักปลัด)</t>
  </si>
  <si>
    <t>จัดซื้อวัสดุคอมพิวเตอร์ หมึกพิมพ์ 4 รายการ (กองการศึกษา)</t>
  </si>
  <si>
    <t xml:space="preserve">ร้านพลอยรุ่งเรืองทรัพย์ </t>
  </si>
  <si>
    <t xml:space="preserve">ร้านจรูญการค้า </t>
  </si>
  <si>
    <t xml:space="preserve">ร้านดับเบิ้ลดี โทเนอร์ </t>
  </si>
  <si>
    <t>จัดซื้อวัสดุก่อสร้างเพื่อปรับปรุงบ้านผู้สูงอายุ 
รายนางหลอด ปาติสัต (กองสวัสดิการสังคม)</t>
  </si>
  <si>
    <t>จัดซื้อวัสดุก่อสร้างเพื่อปรับปรุงบ้านผู้สูงอายุ 
รายนายเอี่ยม ละครมุล (กองสวัสดิการสังคม)</t>
  </si>
  <si>
    <t>จัดซื้อวัสดุก่อสร้างเพื่อปรับปรุงบ้านผู้สูงอายุ 
รายนางพิมพ์ คำยอด (กองสวัสดิการสังคม)</t>
  </si>
  <si>
    <t>จัดซื้อวัสดุอุปกรณ์สำหรับรถบรรทุกน้ำอเนกประสงค์ 
จำนวน 2 รายการ (งานป้องกัน สำนักปลัด)</t>
  </si>
  <si>
    <t>ใบสั่งซื้อเลขที่ 61/2568 ลว 13มิ.ย.68</t>
  </si>
  <si>
    <t>ใบสั่งซื้อเลขที่ 62/2568 ลว 24มิ.ย.68</t>
  </si>
  <si>
    <t>ใบสั่งซื้อเลขที่ 63/2568 ลว 24มิ.ย.68</t>
  </si>
  <si>
    <t>ใบสั่งซื้อเลขที่ 64/2568 ลว 24มิ.ย.68</t>
  </si>
  <si>
    <t>ใบสั่งซื้อเลขที่ 65/2568 ลว 24มิ.ย.68</t>
  </si>
  <si>
    <t>ใบสั่งซื้อเลขที่ 66/2568 ลว 24มิ.ย.68</t>
  </si>
  <si>
    <t>ใบสั่งซื้อเลขที่ 67/2568 ลว 30มิ.ย.68</t>
  </si>
  <si>
    <t>โครงการก่อสร้างถนนคอนกรีตเสริมเหล็ก หมู่ที่ 5 บ้านโคกล่าม 
จากบ้านนางเสน ทับธานี (โครงการก่อสร้างปี 68)</t>
  </si>
  <si>
    <t>สัญญาจ้างก่อสร้างเลขที่ 10/2568 ลว16มิ.ย.68</t>
  </si>
  <si>
    <t xml:space="preserve">ซื้ออาหารเสริม (นม) โรงเรียน ประจำเดือนก.ค. 2568 </t>
  </si>
  <si>
    <t>สัญญาซื้อขายเลขที่ 4/2568 ลว30มิ.ย.68</t>
  </si>
  <si>
    <t>จ้างซ่อมแซมเครื่องคอมพิวเตอร์ จำนวน 3 เครื่อง (สำนักปลัด)</t>
  </si>
  <si>
    <t>จ้างทำป้ายบ้าน นางหลอด ปาติสัต 
โครงการปรับปรุงบ้านผู้สูงอายุ (กองสวัสดิการสังคม)</t>
  </si>
  <si>
    <t>จ้างทำป้ายบ้าน นางพิมพ์ คำยอด 
โครงการปรับปรุงบ้านผู้สูงอายุ (กองสวัสดิการสังคม)</t>
  </si>
  <si>
    <t>จ้างทำป้ายบ้าน นายเอี่ยม ละครมุล 
โครงการปรับปรุงบ้านผู้สูงอายุ (กองสวัสดิการสังคม)</t>
  </si>
  <si>
    <t>จ้างเหมาซ่อมแซมรถกู้ชีพ อบต.ห้วยแอ่ง 
หมายเลขทะเบียน บท 8552 มค (กองสาธารฯ)</t>
  </si>
  <si>
    <t>จ้างซ่อมแซมเครื่องคอมโน๊ตบุ๊ค acer 416-63-0037 
(กองสาธารณสุข) จำนวน 1 เครื่อง</t>
  </si>
  <si>
    <t>ใบสั่งจ้างเลขที่ 168/2568 ลว 22ก.ค.68</t>
  </si>
  <si>
    <t>ใบสั่งจ้างเลขที่ 169/2568 ลว 22ก.ค.68</t>
  </si>
  <si>
    <t>ใบสั่งจ้างเลขที่ 170/2568 ลว 22ก.ค.68</t>
  </si>
  <si>
    <t>ใบสั่งจ้างเลขที่ 171/2568 ลว 23ก.ค.68</t>
  </si>
  <si>
    <t>ใบสั่งจ้างเลขที่ 172/2568 ลว 23ก.ค.68</t>
  </si>
  <si>
    <t>ใบสั่งจ้างเลขที่ 173/2568 ลว 23ก.ค.68</t>
  </si>
  <si>
    <t>จัดซื้อวัสดุคอม หมึกพิมพ์ (สำนักปลัด)</t>
  </si>
  <si>
    <t>จัดซื้อวัสดุสำนักงาน (สำนักปลัด)</t>
  </si>
  <si>
    <t>ซื้อวัสดุคอมพิวเตอร์ หมึกพิมพ์ (กองช่าง)</t>
  </si>
  <si>
    <t>ซื้อวัสดุงานบ้านงานครัว (สำนักปลัด)</t>
  </si>
  <si>
    <t>ร้านครูอู๊ด</t>
  </si>
  <si>
    <t>ใบสั่งซื้อเลขที่ 68/2568 ลว 3ก.ค.68</t>
  </si>
  <si>
    <t>ใบสั่งซื้อเลขที่ 69/2568 ลว 3ก.ค.68</t>
  </si>
  <si>
    <t>ใบสั่งซื้อเลขที่ 70/2568 ลว 8ก.ค.68</t>
  </si>
  <si>
    <t>ใบสั่งซื้อเลขที่ 71/2568 ลว 8ก.ค.68</t>
  </si>
  <si>
    <t>โครงการปรับปรุงถนนลงหินคลุก ม.4 โรงไม้ทองพูน (โครงการเงินสะสม)</t>
  </si>
  <si>
    <t>โครงการก่อสร้างถนนคอนกรีตเสริมเหล็ก 
สายกุดโด-ทางเข้าตำบลท่าตูม หมู่ที่ 3  (ข้อบัญญัติ ปี68)</t>
  </si>
  <si>
    <t>โครงการปรับปรุงถนนหินคลุก ภายในพื้นที่หมู่บ้าน 
หมู่ที่ 7 บ้านท่าสำราญ (โครงการเงินสะสม)</t>
  </si>
  <si>
    <t>โครงการปรับปรุงถนนลงหินคลุก หมู่ที่ 2 บ้านนาแพง 
สายถนนหน้าโรงผลิตน้ำดื่ม (โครงการเงินสะสม)</t>
  </si>
  <si>
    <t>โครงการปรับปรุงถนนลงหินคลุก หมู่ที่ 5 บ้านโคกล่าม 
สายถนนเลียบคลองชลประทาน (โครงการเงินสะสม)</t>
  </si>
  <si>
    <t>โครงการปรับปรุงถนนลงหินคลุก หมู่ที่ 6 บ้านหมากหญ้า 
ต.ห้วยแอ่ง อ.เมือง จ.มหาสารคาม 
สายข้างบ้านนายบรรจง คำแสนเดช (โครงการเงินสะสม)</t>
  </si>
  <si>
    <t>สัญญาจ้างก่อสร้างเลขที่ 11/2568 ลว3ก.ค.68</t>
  </si>
  <si>
    <t>สัญญาจ้างก่อสร้างเลขที่ 12/2568 ลว9ก.ค.68</t>
  </si>
  <si>
    <t>สัญญาจ้างก่อสร้างเลขที่ 13/2568 ลว9ก.ค.68</t>
  </si>
  <si>
    <t>สัญญาจ้างก่อสร้างเลขที่ 14/2568 ลว9ก.ค.68</t>
  </si>
  <si>
    <t>สัญญาจ้างก่อสร้างเลขที่ 16/2568 ลว29ก.ค.68</t>
  </si>
  <si>
    <t>สัญญาจ้างก่อสร้างเลขที่ 15/2568 ลว22ก.ค.68</t>
  </si>
  <si>
    <t xml:space="preserve">ซื้ออาหารเสริม (นม) โรงเรียน ประจำเดือนส.ค. 2568 </t>
  </si>
  <si>
    <t>สัญญาซื้อขายเลขที่ 5/2568 ลว 31ก.ค.68</t>
  </si>
  <si>
    <t>จ้างล้างเครื่องปรับอากาศ (กองคลัง) จำนวน 3 เครื่อง</t>
  </si>
  <si>
    <t>จ้างซ่อมแซมรถยนต์ส่วนกลาง อบต.ห้วยแอ่ง 
หมายเลขทะเบียน กข 9984 มหาสารคาม</t>
  </si>
  <si>
    <t>มีโชคแอร์</t>
  </si>
  <si>
    <t>ใบสั่งจ้างเลขที่ 174/2568 ลว5ส.ค.68</t>
  </si>
  <si>
    <t>ใบสั่งจ้างเลขที่ 175/2568 ลว14ส.ค.69</t>
  </si>
  <si>
    <t>ซื้อตู้เก็บเอกสารตู้บานเลื่อนกระจก 5 ฟุต จำนวน 2 หลังๆละ 4,500 บาท (สำนักปลัด)</t>
  </si>
  <si>
    <t>ซื้อวัสดุสำนักงาน จำนวน 19 รายการ (กองสาธารณสุขฯ)</t>
  </si>
  <si>
    <t>ซื้อวัสดุวิทยาศาสตร์หรือการแพทย์ (วัสดุอุปกรณ์ปฐมพยาบาล) จำนวน 7 รายการ</t>
  </si>
  <si>
    <t>ซื้อวัสดุสำนักงาน จำนวน 42 รายการ (กองสวัสดิการสังคม)</t>
  </si>
  <si>
    <t xml:space="preserve">ซื้อวัสดุสำนักงาน กองคลัง 19 รายการ </t>
  </si>
  <si>
    <t xml:space="preserve">ซื้อน้ำมันเชื้อเพลิงรถยนต์ส่วนกลาง (สำนักปลัด) </t>
  </si>
  <si>
    <t>ร้านจรูญการค้า</t>
  </si>
  <si>
    <t>ใบสั่งซื้อเลขที่ 72/2568 ลว 8ส.ค.68</t>
  </si>
  <si>
    <t>ใบสั่งซื้อเลขที่ 73/2568 ลว 8ส.ค.68</t>
  </si>
  <si>
    <t>ใบสั่งซื้อเลขที่ 74/2568 ลว 13ส.ค.68</t>
  </si>
  <si>
    <t>ใบสั่งซื้อเลขที่ 75/2568 ลว 18ส.ค.68</t>
  </si>
  <si>
    <t>ใบสั่งซื้อเลขที่ 76/2568 ลว 19ส.ค.68</t>
  </si>
  <si>
    <t>ใบสั่งซื้อเลขที่ 77/2568 ลว 19ส.ค.68</t>
  </si>
  <si>
    <t>ใบสั่งซื้อเลขที่ 78/2568 ลว 22ส.ค.68</t>
  </si>
  <si>
    <t xml:space="preserve">ซื้ออาหารเสริม (นม) โรงเรียน ประจำเดือนก.ย. 2568 </t>
  </si>
  <si>
    <t>สัญญาซื้อขายเลขที่ 6/2568 ลว 29ส.ค.68</t>
  </si>
  <si>
    <t>จ้างซ่อมแซมเครื่องปรับอากาศ เปลี่ยนชุดคอนโทรลแอร์ หมายเลขครุภัณฑ์ 420-57-0015 ห้องประชุม (สำนักปลัด)</t>
  </si>
  <si>
    <t>จ้างซ่อมแซมเครื่องคอมพิวเตอร์ตั้งโต๊ะ หมายเลขครุภัณฑ์   จำนวน 1 เครื่อง (กองคลัง)</t>
  </si>
  <si>
    <t>จ้างซ่อมแซมถนนลูกรัง สายทางเข้าวัดป่าโคกกุงกัง</t>
  </si>
  <si>
    <t>จ้างซ่อมแซมประตูสำนักงาน และห้องประชุมอบต.ห้วยแอ่ง (สำนักปลัด)</t>
  </si>
  <si>
    <t>จ้างทำป้ายบอกทางขององค์การบริหารส่วนตำบลห้วยแอ่ง จำนวน 1 ป้าย (สำนักปลัด)</t>
  </si>
  <si>
    <t>ร้านปทุมวันกระจกอลูมิเนียม</t>
  </si>
  <si>
    <t>ใบสั่งจ้างเลขที่ 176/2568 ลว 4ก.ย.68</t>
  </si>
  <si>
    <t>ใบสั่งจ้างเลขที่ 177/2568 ลว 8ก.ย.68</t>
  </si>
  <si>
    <t>ใบสั่งจ้างเลขที่ 178/2568 ลว 9ก.ย.68</t>
  </si>
  <si>
    <t>ใบสั่งจ้างเลขที่ 179/2568 ลว 18ก.ย.68</t>
  </si>
  <si>
    <t>ใบสั่งจ้างเลขที่ 180/2568 ลว 19ก.ย.68</t>
  </si>
  <si>
    <t>ซื้อวัสดุคอมพิวเตอร์ (หมึกพิมพ์) จำนวน 4 รายการ กองการศึกษาฯ</t>
  </si>
  <si>
    <t>ซื้อวัสดุงานบ้านงานครัว ศพด บ้านโด จำนวน 20 รายการ (กองการศึกษา)</t>
  </si>
  <si>
    <t>ซื้อวัสดุสำนักงาน จำนวน 34 รายการ (กองการศึกษา)</t>
  </si>
  <si>
    <t>ซื้อวัสดุสำนักงาน ศพด บ้านโด จำนวน 23 รายการ (กองการศึกษา)</t>
  </si>
  <si>
    <t>ซื้อไม้อัดเคลือบฟิล์มดำ จำนวน 2 แผ่น (สำนักปลัด)</t>
  </si>
  <si>
    <t>ซื้อตู้เก็บเอกสารแบบ 2 บานเลื่อน 5 ฟุต จำนวน 4 หลัง (กองคลัง)</t>
  </si>
  <si>
    <t>ซื้อวัสดุสำนักงาน จำนวน รายการ (งานตรวจสอบภายใน)</t>
  </si>
  <si>
    <t>ซื้อวัสดุสำนักงาน จำนวน 28 รายการ (กองช่าง)</t>
  </si>
  <si>
    <t>ซื้อวัสดุคอมพิวเตอร์ จำนวน 1 รายการ (กองคลัง)</t>
  </si>
  <si>
    <t>ซื้อวัสดุคอมพิวเตอร์ (หัวพิมพ์และหมึก) จำนวน 3 รายการ (กองคลัง)</t>
  </si>
  <si>
    <t>ซื้อวัสดุคอมพิวเตอร์ จำนวน 6 รายการ (สำนักปลัด)</t>
  </si>
  <si>
    <t>ซื้อวัสดุสำนักงาน จำนวน 39 รายการ (สำนักปลัด)</t>
  </si>
  <si>
    <t>ซื้อวัสดุเครื่องแต่งกาย จำนวน 5 รายการ 
สำหรับงานป้องกันและบรรเทาสาธารณภัย (สำนักปลัด)</t>
  </si>
  <si>
    <t>ซื้อวัสดุการศึกษา จักรยานขาไถ 
พร้อมอุปกรณ์ป้องกันความปลอดภัย จำนวน 20 รายการ</t>
  </si>
  <si>
    <t xml:space="preserve">ซื้ออาหารเสริม (นม) โรงเรียน ยูเอชที นมกล่อง 
ประจำเดือนภาคเรียนที่ 1 ปีการศึกษา 2568 
ประจำเดือนเดือนกันยายน 2568 (กองการศึกษา) </t>
  </si>
  <si>
    <t>ร้านรฉัตรอินดัสทรี</t>
  </si>
  <si>
    <t>หจก.ณพัฒน์โอ.เอ</t>
  </si>
  <si>
    <t>ใบสั่งซื้อเลขที่ 79/2568 ลว 1ก.ย.68</t>
  </si>
  <si>
    <t>ใบสั่งซื้อเลขที่ 80/2568 ลว 1ก.ย.68</t>
  </si>
  <si>
    <t>ใบสั่งซื้อเลขที่ 81/2568 ลว 1ก.ย.68</t>
  </si>
  <si>
    <t>ใบสั่งซื้อเลขที่ 82/2568 ลว 1ก.ย.68</t>
  </si>
  <si>
    <t>ใบสั่งซื้อเลขที่ 83/2568 ลว 2ก.ย.68</t>
  </si>
  <si>
    <t>ใบสั่งซื้อเลขที่ 84/2568 ลว 4ก.ย.68</t>
  </si>
  <si>
    <t>ใบสั่งซื้อเลขที่ 85/2568 ลว 4ก.ย.68</t>
  </si>
  <si>
    <t>ใบสั่งซื้อเลขที่ 86/2568 ลว 4ก.ย.68</t>
  </si>
  <si>
    <t>ใบสั่งซื้อเลขที่ 87/2568 ลว 8ก.ย.68</t>
  </si>
  <si>
    <t>ใบสั่งซื้อเลขที่ 88/2568 ลว 11ก.ย.68</t>
  </si>
  <si>
    <t>ใบสั่งซื้อเลขที่ 89/2568 ลว 18ก.ย.68</t>
  </si>
  <si>
    <t>ใบสั่งซื้อเลขที่ 90/2568 ลว 23ก.ย.68</t>
  </si>
  <si>
    <t>ใบสั่งซื้อเลขที่ 91/2568 ลว 24ก.ย.68</t>
  </si>
  <si>
    <t>ใบสั่งซื้อเลขที่ 92/2568 ลว 24ก.ย.68</t>
  </si>
  <si>
    <t>ใบสั่งซื้อเลขที่ 93/2568 ลว 24ก.ย.68</t>
  </si>
  <si>
    <t>โครงการก่อสร้างวางท่อระบายน้ำพร้อมคอนกรีตเสริมเหล็กทับหลัง 
และระบบธนาคารน้ำใต้ดิน (ระบบปิด) หมู่ที่ ๓ บ้านโด 
ตำบลห้วยแอ่ง อำเภอเมืองมหาสารคาม จังหวัดมหาสารคาม</t>
  </si>
  <si>
    <t>โครงการก่อสร้างถนน คสล ม.10 จากสามแยกทางเข้ากุดโด ไปโสกม้าขาว 
หมู่ที่ 10 (เงินสะสม 68)</t>
  </si>
  <si>
    <t>ร้านสุพัตราการค้า</t>
  </si>
  <si>
    <t>หจก.สิริกรเฮงเจริญทรัพย์</t>
  </si>
  <si>
    <t>สัญญาจ้างก่อสร้างเลขที่ 17/2568 ลว 18ก.ย.68</t>
  </si>
  <si>
    <t>สัญญาจ้างก่อสร้างเลขที่ 18/2568 ลว 29ก.ย.68</t>
  </si>
  <si>
    <t xml:space="preserve">บจก.โค้ด ไนน์ กรุ๊ป </t>
  </si>
  <si>
    <t>สัญญาซื้อขายเลขที่ 7/2568 ลว5ก.ย.68</t>
  </si>
  <si>
    <t>ใบสั่งจ้างเลขที่ 1/2568 ลว 1ต.ค.67</t>
  </si>
  <si>
    <t>ใบสั่งจ้างเลขที่ 2/2568 ลว 1ต.ค.67</t>
  </si>
  <si>
    <t>ใบสั่งจ้างเลขที่ 4/2568 ลว 1ต.ค.67</t>
  </si>
  <si>
    <t>ใบสั่งจ้างเลขที่ 5/2568 ลว 1ต.ค.67</t>
  </si>
  <si>
    <t>ใบสั่งจ้างเลขที่ 6/2568 ลว 1ต.ค.67</t>
  </si>
  <si>
    <t>ใบสั่งจ้างเลขที่ 7/2568 ลว 1ต.ค.67</t>
  </si>
  <si>
    <t>ใบสั่งจ้างเลขที่ 8/2568 ลว 1ต.ค.67</t>
  </si>
  <si>
    <t>ใบสั่งจ้างเลขที่ 9/2568 ลว 1ต.ค.67</t>
  </si>
  <si>
    <t>ใบสั่งจ้างเลขที่ 10/2568 ลว 1ต.ค.67</t>
  </si>
  <si>
    <t>ใบสั่งจ้างเลขที่ 11/2568 ลว 1ต.ค.67</t>
  </si>
  <si>
    <t>ใบสั่งจ้างเลขที่ 12/2568 ลว 1ต.ค.67</t>
  </si>
  <si>
    <t>ใบสั่งจ้างเลขที่ 13/2568 ลว 1ต.ค.67</t>
  </si>
  <si>
    <t>ใบสั่งจ้างเลขที่ 15/2568 ลว 1ต.ค.67</t>
  </si>
  <si>
    <t>ใบสั่งจ้างเลขที่ 16/2568 ลว 1ต.ค.67</t>
  </si>
  <si>
    <t>ใบสั่งจ้างเลขที่ 17/2568 ลว 1ต.ค.67</t>
  </si>
  <si>
    <t>ใบสั่งจ้างเลขที่ 18/2568 ลว 1ต.ค.67</t>
  </si>
  <si>
    <t>ใบสั่งจ้างเลขที่ 19/2568 ลว 1ต.ค.67</t>
  </si>
  <si>
    <t>ใบสั่งจ้างเลขที่ 20/2568 ลว 1ต.ค.67</t>
  </si>
  <si>
    <t>ใบสั่งจ้างเลขที่ 21/2568 ลว 1ต.ค.67</t>
  </si>
  <si>
    <t>ใบสั่งจ้างเลขที่ 22/2568 ลว 1ต.ค.67</t>
  </si>
  <si>
    <t>ใบสั่งจ้างเลขที่ 23/2568 ลว 1ต.ค.67</t>
  </si>
  <si>
    <t>ใบสั่งจ้างเลขที่ 25/2568 ลว 2ต.ค.67</t>
  </si>
  <si>
    <t>ใบสั่งจ้างเลขที่ 26/2568 ลว 2ต.ค.67</t>
  </si>
  <si>
    <t>ใบสั่งจ้างเลขที่ 30/2568 ลว 9ต.ค.67</t>
  </si>
  <si>
    <t>ใบสั่งจ้างเลขที่ 31/2568 ลว 10ต.ค.67</t>
  </si>
  <si>
    <t>ใบสั่งจ้างเลขที่ 32/2568 ลว 11ต.ค.67</t>
  </si>
  <si>
    <t>ใบสั่งจ้างเลขที่ 33/2568 ลว 15ต.ค.67</t>
  </si>
  <si>
    <t>ใบสั่งจ้างเลขที่ 34/2568 ลว 22ต.ค.67</t>
  </si>
  <si>
    <t>ใบสั่งจ้างเลขที่ 36/2568 ลว 31ต.ค.67</t>
  </si>
  <si>
    <t>ใบสั่งจ้างเลขที่ 37/2568 ลว 31ต.ค.67</t>
  </si>
  <si>
    <t>ใบสั่งจ้างเลขที่ 38/2568 ลว 31ต.ค.67</t>
  </si>
  <si>
    <t>ใบสั่งจ้างเลขที่ 39/2568 ลว 31ต.ค.67</t>
  </si>
  <si>
    <t>ใบสั่งจ้างเลขที่ 40/2568 ลว 31ต.ค.67</t>
  </si>
  <si>
    <t>ใบสั่งจ้างเลขที่ 41/2568 ลว 31ต.ค.67</t>
  </si>
  <si>
    <t>ใบสั่งจ้างเลขที่ 42/2568 ลว 31ต.ค.67</t>
  </si>
  <si>
    <t>ใบสั่งจ้างเลขที่ 43/2568 ลว 31ต.ค.67</t>
  </si>
  <si>
    <t>ใบสั่งจ้างเลขที่ 44/2568 ลว 31ต.ค.67</t>
  </si>
  <si>
    <t>ใบสั่งจ้างเลขที่ 45/2568 ลว 31ต.ค.67</t>
  </si>
  <si>
    <t>ใบสั่งจ้างเลขที่ 46/2568 ลว 31ต.ค.67</t>
  </si>
  <si>
    <t>ใบสั่งจ้างเลขที่ 47/2568 ลว 31ต.ค.67</t>
  </si>
  <si>
    <t>วิธีประกวดราคาอิเล็กทรอนิกส์
(e-bidding)</t>
  </si>
  <si>
    <t>รวม</t>
  </si>
  <si>
    <t>บจก.ยูนิตี้ ไอที ซิสเต็ม 
(สาขาที่ 00035)</t>
  </si>
  <si>
    <t>ราคาที่เสนอ</t>
  </si>
  <si>
    <t>ราคาที่ตกลงซื้อหรือจ้าง</t>
  </si>
  <si>
    <t>ที่</t>
  </si>
  <si>
    <t>เดือน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</si>
  <si>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</si>
  <si>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</si>
  <si>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</si>
  <si>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</si>
  <si>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</si>
  <si>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</si>
  <si>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</si>
  <si>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</si>
  <si>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</si>
  <si>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</si>
  <si>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</si>
  <si>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</si>
  <si>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จำนวนโครงการ</t>
  </si>
  <si>
    <t>e-bidding</t>
  </si>
  <si>
    <t>โครงการ</t>
  </si>
  <si>
    <t>วิธีการจัดซื้อจัดจ้าง</t>
  </si>
  <si>
    <t>1</t>
  </si>
  <si>
    <t>2</t>
  </si>
  <si>
    <t>รถพยาบาล</t>
  </si>
  <si>
    <t>รายการ</t>
  </si>
  <si>
    <t>วงเงินที่จัดซื้อจัดจ้าง</t>
  </si>
  <si>
    <t>-</t>
  </si>
  <si>
    <t>ซื้อรถพยาบาลฉุกเฉิน (รถกระบะ) 
ปริมาตรกระบอกสูบไม่ต่ำกว่า 2,400 ซีซี
หรือกำลังเครื่องยนต์สูงสุดไม่ต่ำกว่า 110 กิโลวัตต์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</si>
</sst>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2" fillId="0" borderId="0" xfId="1" applyFont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D844-CB9A-427C-8C50-73D63DC1C038}">
  <sheetPr>
    <pageSetUpPr fitToPage="1"/>
  </sheetPr>
  <dimension ref="A1:K52"/>
  <sheetViews>
    <sheetView zoomScaleNormal="100" workbookViewId="0">
      <pane ySplit="7" topLeftCell="A44" activePane="bottomLeft" state="frozen"/>
      <selection activeCell="F79" sqref="F79"/>
      <selection pane="bottomLeft" activeCell="J54" sqref="J54"/>
    </sheetView>
  </sheetViews>
  <sheetFormatPr defaultColWidth="8.85546875" defaultRowHeight="24"/>
  <cols>
    <col min="1" max="1" width="7.140625" style="1" bestFit="1" customWidth="1"/>
    <col min="2" max="2" width="70.7109375" style="10" bestFit="1" customWidth="1"/>
    <col min="3" max="3" width="20.5703125" style="7" bestFit="1" customWidth="1"/>
    <col min="4" max="4" width="12.7109375" style="7" bestFit="1" customWidth="1"/>
    <col min="5" max="5" width="12.5703125" style="1" bestFit="1" customWidth="1"/>
    <col min="6" max="6" width="27.140625" style="10" bestFit="1" customWidth="1"/>
    <col min="7" max="7" width="12.7109375" style="7" bestFit="1" customWidth="1"/>
    <col min="8" max="8" width="27.140625" style="10" bestFit="1" customWidth="1"/>
    <col min="9" max="9" width="12.7109375" style="7" bestFit="1" customWidth="1"/>
    <col min="10" max="10" width="34.28515625" style="1" bestFit="1" customWidth="1"/>
    <col min="11" max="11" width="32.14062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12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>
      <c r="A8" s="3">
        <v>1</v>
      </c>
      <c r="B8" s="4" t="s">
        <v>35</v>
      </c>
      <c r="C8" s="6">
        <v>54000</v>
      </c>
      <c r="D8" s="6">
        <v>54000</v>
      </c>
      <c r="E8" s="3" t="s">
        <v>61</v>
      </c>
      <c r="F8" s="4" t="s">
        <v>62</v>
      </c>
      <c r="G8" s="6">
        <v>54000</v>
      </c>
      <c r="H8" s="4" t="s">
        <v>62</v>
      </c>
      <c r="I8" s="6">
        <v>54000</v>
      </c>
      <c r="J8" s="3" t="s">
        <v>90</v>
      </c>
      <c r="K8" s="4" t="s">
        <v>540</v>
      </c>
    </row>
    <row r="9" spans="1:11">
      <c r="A9" s="3">
        <v>2</v>
      </c>
      <c r="B9" s="4" t="s">
        <v>36</v>
      </c>
      <c r="C9" s="6">
        <v>54000</v>
      </c>
      <c r="D9" s="6">
        <v>54000</v>
      </c>
      <c r="E9" s="3" t="s">
        <v>61</v>
      </c>
      <c r="F9" s="4" t="s">
        <v>63</v>
      </c>
      <c r="G9" s="6">
        <v>54000</v>
      </c>
      <c r="H9" s="4" t="s">
        <v>63</v>
      </c>
      <c r="I9" s="6">
        <v>54000</v>
      </c>
      <c r="J9" s="3" t="s">
        <v>90</v>
      </c>
      <c r="K9" s="4" t="s">
        <v>541</v>
      </c>
    </row>
    <row r="10" spans="1:11">
      <c r="A10" s="3">
        <v>3</v>
      </c>
      <c r="B10" s="4" t="s">
        <v>37</v>
      </c>
      <c r="C10" s="6">
        <v>9000</v>
      </c>
      <c r="D10" s="6">
        <v>9000</v>
      </c>
      <c r="E10" s="3" t="s">
        <v>61</v>
      </c>
      <c r="F10" s="4" t="s">
        <v>64</v>
      </c>
      <c r="G10" s="6">
        <v>9000</v>
      </c>
      <c r="H10" s="4" t="s">
        <v>64</v>
      </c>
      <c r="I10" s="6">
        <v>9000</v>
      </c>
      <c r="J10" s="3" t="s">
        <v>90</v>
      </c>
      <c r="K10" s="4" t="s">
        <v>542</v>
      </c>
    </row>
    <row r="11" spans="1:11">
      <c r="A11" s="3">
        <v>4</v>
      </c>
      <c r="B11" s="4" t="s">
        <v>37</v>
      </c>
      <c r="C11" s="6">
        <v>9000</v>
      </c>
      <c r="D11" s="6">
        <v>9000</v>
      </c>
      <c r="E11" s="3" t="s">
        <v>61</v>
      </c>
      <c r="F11" s="4" t="s">
        <v>65</v>
      </c>
      <c r="G11" s="6">
        <v>9000</v>
      </c>
      <c r="H11" s="4" t="s">
        <v>65</v>
      </c>
      <c r="I11" s="6">
        <v>9000</v>
      </c>
      <c r="J11" s="3" t="s">
        <v>90</v>
      </c>
      <c r="K11" s="4" t="s">
        <v>543</v>
      </c>
    </row>
    <row r="12" spans="1:11">
      <c r="A12" s="3">
        <v>5</v>
      </c>
      <c r="B12" s="4" t="s">
        <v>37</v>
      </c>
      <c r="C12" s="6">
        <v>9000</v>
      </c>
      <c r="D12" s="6">
        <v>9000</v>
      </c>
      <c r="E12" s="3" t="s">
        <v>61</v>
      </c>
      <c r="F12" s="4" t="s">
        <v>66</v>
      </c>
      <c r="G12" s="6">
        <v>9000</v>
      </c>
      <c r="H12" s="4" t="s">
        <v>66</v>
      </c>
      <c r="I12" s="6">
        <v>9000</v>
      </c>
      <c r="J12" s="3" t="s">
        <v>90</v>
      </c>
      <c r="K12" s="4" t="s">
        <v>544</v>
      </c>
    </row>
    <row r="13" spans="1:11">
      <c r="A13" s="3">
        <v>6</v>
      </c>
      <c r="B13" s="4" t="s">
        <v>37</v>
      </c>
      <c r="C13" s="6">
        <v>9000</v>
      </c>
      <c r="D13" s="6">
        <v>9000</v>
      </c>
      <c r="E13" s="3" t="s">
        <v>61</v>
      </c>
      <c r="F13" s="4" t="s">
        <v>67</v>
      </c>
      <c r="G13" s="6">
        <v>9000</v>
      </c>
      <c r="H13" s="4" t="s">
        <v>67</v>
      </c>
      <c r="I13" s="6">
        <v>9000</v>
      </c>
      <c r="J13" s="3" t="s">
        <v>90</v>
      </c>
      <c r="K13" s="4" t="s">
        <v>545</v>
      </c>
    </row>
    <row r="14" spans="1:11">
      <c r="A14" s="3">
        <v>7</v>
      </c>
      <c r="B14" s="4" t="s">
        <v>37</v>
      </c>
      <c r="C14" s="6">
        <v>9000</v>
      </c>
      <c r="D14" s="6">
        <v>9000</v>
      </c>
      <c r="E14" s="3" t="s">
        <v>61</v>
      </c>
      <c r="F14" s="4" t="s">
        <v>68</v>
      </c>
      <c r="G14" s="6">
        <v>9000</v>
      </c>
      <c r="H14" s="4" t="s">
        <v>68</v>
      </c>
      <c r="I14" s="6">
        <v>9000</v>
      </c>
      <c r="J14" s="3" t="s">
        <v>90</v>
      </c>
      <c r="K14" s="4" t="s">
        <v>546</v>
      </c>
    </row>
    <row r="15" spans="1:11">
      <c r="A15" s="3">
        <v>8</v>
      </c>
      <c r="B15" s="4" t="s">
        <v>38</v>
      </c>
      <c r="C15" s="6">
        <v>9000</v>
      </c>
      <c r="D15" s="6">
        <v>9000</v>
      </c>
      <c r="E15" s="3" t="s">
        <v>61</v>
      </c>
      <c r="F15" s="4" t="s">
        <v>69</v>
      </c>
      <c r="G15" s="6">
        <v>9000</v>
      </c>
      <c r="H15" s="4" t="s">
        <v>69</v>
      </c>
      <c r="I15" s="6">
        <v>9000</v>
      </c>
      <c r="J15" s="3" t="s">
        <v>90</v>
      </c>
      <c r="K15" s="4" t="s">
        <v>547</v>
      </c>
    </row>
    <row r="16" spans="1:11">
      <c r="A16" s="3">
        <v>9</v>
      </c>
      <c r="B16" s="4" t="s">
        <v>39</v>
      </c>
      <c r="C16" s="6">
        <v>9000</v>
      </c>
      <c r="D16" s="6">
        <v>9000</v>
      </c>
      <c r="E16" s="3" t="s">
        <v>61</v>
      </c>
      <c r="F16" s="4" t="s">
        <v>70</v>
      </c>
      <c r="G16" s="6">
        <v>9000</v>
      </c>
      <c r="H16" s="4" t="s">
        <v>70</v>
      </c>
      <c r="I16" s="6">
        <v>9000</v>
      </c>
      <c r="J16" s="3" t="s">
        <v>90</v>
      </c>
      <c r="K16" s="4" t="s">
        <v>548</v>
      </c>
    </row>
    <row r="17" spans="1:11">
      <c r="A17" s="3">
        <v>10</v>
      </c>
      <c r="B17" s="4" t="s">
        <v>40</v>
      </c>
      <c r="C17" s="6">
        <v>9000</v>
      </c>
      <c r="D17" s="6">
        <v>9000</v>
      </c>
      <c r="E17" s="3" t="s">
        <v>61</v>
      </c>
      <c r="F17" s="4" t="s">
        <v>71</v>
      </c>
      <c r="G17" s="6">
        <v>9000</v>
      </c>
      <c r="H17" s="4" t="s">
        <v>71</v>
      </c>
      <c r="I17" s="6">
        <v>9000</v>
      </c>
      <c r="J17" s="3" t="s">
        <v>90</v>
      </c>
      <c r="K17" s="4" t="s">
        <v>549</v>
      </c>
    </row>
    <row r="18" spans="1:11">
      <c r="A18" s="3">
        <v>11</v>
      </c>
      <c r="B18" s="4" t="s">
        <v>41</v>
      </c>
      <c r="C18" s="6">
        <v>9000</v>
      </c>
      <c r="D18" s="6">
        <v>9000</v>
      </c>
      <c r="E18" s="3" t="s">
        <v>61</v>
      </c>
      <c r="F18" s="4" t="s">
        <v>72</v>
      </c>
      <c r="G18" s="6">
        <v>9000</v>
      </c>
      <c r="H18" s="4" t="s">
        <v>72</v>
      </c>
      <c r="I18" s="6">
        <v>9000</v>
      </c>
      <c r="J18" s="3" t="s">
        <v>90</v>
      </c>
      <c r="K18" s="4" t="s">
        <v>550</v>
      </c>
    </row>
    <row r="19" spans="1:11">
      <c r="A19" s="3">
        <v>12</v>
      </c>
      <c r="B19" s="4" t="s">
        <v>41</v>
      </c>
      <c r="C19" s="6">
        <v>9000</v>
      </c>
      <c r="D19" s="6">
        <v>9000</v>
      </c>
      <c r="E19" s="3" t="s">
        <v>61</v>
      </c>
      <c r="F19" s="4" t="s">
        <v>73</v>
      </c>
      <c r="G19" s="6">
        <v>9000</v>
      </c>
      <c r="H19" s="4" t="s">
        <v>73</v>
      </c>
      <c r="I19" s="6">
        <v>9000</v>
      </c>
      <c r="J19" s="3" t="s">
        <v>90</v>
      </c>
      <c r="K19" s="4" t="s">
        <v>551</v>
      </c>
    </row>
    <row r="20" spans="1:11">
      <c r="A20" s="3">
        <v>13</v>
      </c>
      <c r="B20" s="4" t="s">
        <v>42</v>
      </c>
      <c r="C20" s="6">
        <v>54000</v>
      </c>
      <c r="D20" s="6">
        <v>54000</v>
      </c>
      <c r="E20" s="3" t="s">
        <v>61</v>
      </c>
      <c r="F20" s="4" t="s">
        <v>74</v>
      </c>
      <c r="G20" s="6">
        <v>54000</v>
      </c>
      <c r="H20" s="4" t="s">
        <v>74</v>
      </c>
      <c r="I20" s="6">
        <v>54000</v>
      </c>
      <c r="J20" s="3" t="s">
        <v>90</v>
      </c>
      <c r="K20" s="4" t="s">
        <v>552</v>
      </c>
    </row>
    <row r="21" spans="1:11">
      <c r="A21" s="3">
        <v>14</v>
      </c>
      <c r="B21" s="4" t="s">
        <v>42</v>
      </c>
      <c r="C21" s="6">
        <v>54000</v>
      </c>
      <c r="D21" s="6">
        <v>54000</v>
      </c>
      <c r="E21" s="3" t="s">
        <v>61</v>
      </c>
      <c r="F21" s="4" t="s">
        <v>75</v>
      </c>
      <c r="G21" s="6">
        <v>54000</v>
      </c>
      <c r="H21" s="4" t="s">
        <v>75</v>
      </c>
      <c r="I21" s="6">
        <v>54000</v>
      </c>
      <c r="J21" s="3" t="s">
        <v>90</v>
      </c>
      <c r="K21" s="4" t="s">
        <v>553</v>
      </c>
    </row>
    <row r="22" spans="1:11">
      <c r="A22" s="3">
        <v>15</v>
      </c>
      <c r="B22" s="4" t="s">
        <v>42</v>
      </c>
      <c r="C22" s="6">
        <v>54000</v>
      </c>
      <c r="D22" s="6">
        <v>54000</v>
      </c>
      <c r="E22" s="3" t="s">
        <v>61</v>
      </c>
      <c r="F22" s="4" t="s">
        <v>76</v>
      </c>
      <c r="G22" s="6">
        <v>54000</v>
      </c>
      <c r="H22" s="4" t="s">
        <v>76</v>
      </c>
      <c r="I22" s="6">
        <v>54000</v>
      </c>
      <c r="J22" s="3" t="s">
        <v>90</v>
      </c>
      <c r="K22" s="4" t="s">
        <v>554</v>
      </c>
    </row>
    <row r="23" spans="1:11">
      <c r="A23" s="3">
        <v>16</v>
      </c>
      <c r="B23" s="4" t="s">
        <v>43</v>
      </c>
      <c r="C23" s="6">
        <v>54000</v>
      </c>
      <c r="D23" s="6">
        <v>54000</v>
      </c>
      <c r="E23" s="3" t="s">
        <v>61</v>
      </c>
      <c r="F23" s="4" t="s">
        <v>77</v>
      </c>
      <c r="G23" s="6">
        <v>54000</v>
      </c>
      <c r="H23" s="4" t="s">
        <v>77</v>
      </c>
      <c r="I23" s="6">
        <v>54000</v>
      </c>
      <c r="J23" s="3" t="s">
        <v>90</v>
      </c>
      <c r="K23" s="4" t="s">
        <v>555</v>
      </c>
    </row>
    <row r="24" spans="1:11">
      <c r="A24" s="3">
        <v>17</v>
      </c>
      <c r="B24" s="4" t="s">
        <v>44</v>
      </c>
      <c r="C24" s="6">
        <v>54000</v>
      </c>
      <c r="D24" s="6">
        <v>54000</v>
      </c>
      <c r="E24" s="3" t="s">
        <v>61</v>
      </c>
      <c r="F24" s="4" t="s">
        <v>78</v>
      </c>
      <c r="G24" s="6">
        <v>54000</v>
      </c>
      <c r="H24" s="4" t="s">
        <v>78</v>
      </c>
      <c r="I24" s="6">
        <v>54000</v>
      </c>
      <c r="J24" s="3" t="s">
        <v>90</v>
      </c>
      <c r="K24" s="4" t="s">
        <v>556</v>
      </c>
    </row>
    <row r="25" spans="1:11">
      <c r="A25" s="3">
        <v>18</v>
      </c>
      <c r="B25" s="4" t="s">
        <v>45</v>
      </c>
      <c r="C25" s="6">
        <v>54000</v>
      </c>
      <c r="D25" s="6">
        <v>54000</v>
      </c>
      <c r="E25" s="3" t="s">
        <v>61</v>
      </c>
      <c r="F25" s="4" t="s">
        <v>79</v>
      </c>
      <c r="G25" s="6">
        <v>54000</v>
      </c>
      <c r="H25" s="4" t="s">
        <v>79</v>
      </c>
      <c r="I25" s="6">
        <v>54000</v>
      </c>
      <c r="J25" s="3" t="s">
        <v>90</v>
      </c>
      <c r="K25" s="4" t="s">
        <v>557</v>
      </c>
    </row>
    <row r="26" spans="1:11">
      <c r="A26" s="3">
        <v>19</v>
      </c>
      <c r="B26" s="4" t="s">
        <v>37</v>
      </c>
      <c r="C26" s="6">
        <v>9000</v>
      </c>
      <c r="D26" s="6">
        <v>9000</v>
      </c>
      <c r="E26" s="3" t="s">
        <v>61</v>
      </c>
      <c r="F26" s="4" t="s">
        <v>80</v>
      </c>
      <c r="G26" s="6">
        <v>9000</v>
      </c>
      <c r="H26" s="4" t="s">
        <v>80</v>
      </c>
      <c r="I26" s="6">
        <v>9000</v>
      </c>
      <c r="J26" s="3" t="s">
        <v>90</v>
      </c>
      <c r="K26" s="4" t="s">
        <v>558</v>
      </c>
    </row>
    <row r="27" spans="1:11">
      <c r="A27" s="3">
        <v>20</v>
      </c>
      <c r="B27" s="4" t="s">
        <v>46</v>
      </c>
      <c r="C27" s="6">
        <v>54000</v>
      </c>
      <c r="D27" s="6">
        <v>54000</v>
      </c>
      <c r="E27" s="3" t="s">
        <v>61</v>
      </c>
      <c r="F27" s="4" t="s">
        <v>81</v>
      </c>
      <c r="G27" s="6">
        <v>54000</v>
      </c>
      <c r="H27" s="4" t="s">
        <v>81</v>
      </c>
      <c r="I27" s="6">
        <v>54000</v>
      </c>
      <c r="J27" s="3" t="s">
        <v>90</v>
      </c>
      <c r="K27" s="4" t="s">
        <v>559</v>
      </c>
    </row>
    <row r="28" spans="1:11">
      <c r="A28" s="3">
        <v>21</v>
      </c>
      <c r="B28" s="4" t="s">
        <v>47</v>
      </c>
      <c r="C28" s="6">
        <v>90000</v>
      </c>
      <c r="D28" s="6">
        <v>90000</v>
      </c>
      <c r="E28" s="3" t="s">
        <v>61</v>
      </c>
      <c r="F28" s="4" t="s">
        <v>82</v>
      </c>
      <c r="G28" s="6">
        <v>90000</v>
      </c>
      <c r="H28" s="4" t="s">
        <v>82</v>
      </c>
      <c r="I28" s="6">
        <v>90000</v>
      </c>
      <c r="J28" s="3" t="s">
        <v>90</v>
      </c>
      <c r="K28" s="4" t="s">
        <v>560</v>
      </c>
    </row>
    <row r="29" spans="1:11">
      <c r="A29" s="3">
        <v>22</v>
      </c>
      <c r="B29" s="4" t="s">
        <v>48</v>
      </c>
      <c r="C29" s="6">
        <v>54000</v>
      </c>
      <c r="D29" s="6">
        <v>54000</v>
      </c>
      <c r="E29" s="3" t="s">
        <v>61</v>
      </c>
      <c r="F29" s="4" t="s">
        <v>83</v>
      </c>
      <c r="G29" s="6">
        <v>54000</v>
      </c>
      <c r="H29" s="4" t="s">
        <v>83</v>
      </c>
      <c r="I29" s="6">
        <v>54000</v>
      </c>
      <c r="J29" s="3" t="s">
        <v>90</v>
      </c>
      <c r="K29" s="4" t="s">
        <v>561</v>
      </c>
    </row>
    <row r="30" spans="1:11">
      <c r="A30" s="3">
        <v>23</v>
      </c>
      <c r="B30" s="4" t="s">
        <v>49</v>
      </c>
      <c r="C30" s="6">
        <v>6955</v>
      </c>
      <c r="D30" s="6">
        <v>6955</v>
      </c>
      <c r="E30" s="3" t="s">
        <v>61</v>
      </c>
      <c r="F30" s="4" t="s">
        <v>84</v>
      </c>
      <c r="G30" s="6">
        <v>6955</v>
      </c>
      <c r="H30" s="4" t="s">
        <v>84</v>
      </c>
      <c r="I30" s="6">
        <v>6955</v>
      </c>
      <c r="J30" s="3" t="s">
        <v>90</v>
      </c>
      <c r="K30" s="4" t="s">
        <v>562</v>
      </c>
    </row>
    <row r="31" spans="1:11">
      <c r="A31" s="3">
        <v>24</v>
      </c>
      <c r="B31" s="4" t="s">
        <v>50</v>
      </c>
      <c r="C31" s="6">
        <v>19510</v>
      </c>
      <c r="D31" s="6">
        <v>19510</v>
      </c>
      <c r="E31" s="3" t="s">
        <v>61</v>
      </c>
      <c r="F31" s="4" t="s">
        <v>85</v>
      </c>
      <c r="G31" s="6">
        <v>19510</v>
      </c>
      <c r="H31" s="4" t="s">
        <v>85</v>
      </c>
      <c r="I31" s="6">
        <v>19510</v>
      </c>
      <c r="J31" s="3" t="s">
        <v>90</v>
      </c>
      <c r="K31" s="4" t="s">
        <v>563</v>
      </c>
    </row>
    <row r="32" spans="1:11">
      <c r="A32" s="3">
        <v>25</v>
      </c>
      <c r="B32" s="4" t="s">
        <v>51</v>
      </c>
      <c r="C32" s="6">
        <v>9600</v>
      </c>
      <c r="D32" s="6">
        <v>9600</v>
      </c>
      <c r="E32" s="3" t="s">
        <v>61</v>
      </c>
      <c r="F32" s="4" t="s">
        <v>85</v>
      </c>
      <c r="G32" s="6">
        <v>9600</v>
      </c>
      <c r="H32" s="4" t="s">
        <v>85</v>
      </c>
      <c r="I32" s="6">
        <v>9600</v>
      </c>
      <c r="J32" s="3" t="s">
        <v>90</v>
      </c>
      <c r="K32" s="4" t="s">
        <v>564</v>
      </c>
    </row>
    <row r="33" spans="1:11">
      <c r="A33" s="3">
        <v>26</v>
      </c>
      <c r="B33" s="4" t="s">
        <v>52</v>
      </c>
      <c r="C33" s="6">
        <v>1000</v>
      </c>
      <c r="D33" s="6">
        <v>1000</v>
      </c>
      <c r="E33" s="3" t="s">
        <v>61</v>
      </c>
      <c r="F33" s="4" t="s">
        <v>86</v>
      </c>
      <c r="G33" s="6">
        <v>1000</v>
      </c>
      <c r="H33" s="4" t="s">
        <v>86</v>
      </c>
      <c r="I33" s="6">
        <v>1000</v>
      </c>
      <c r="J33" s="3" t="s">
        <v>90</v>
      </c>
      <c r="K33" s="4" t="s">
        <v>565</v>
      </c>
    </row>
    <row r="34" spans="1:11">
      <c r="A34" s="3">
        <v>27</v>
      </c>
      <c r="B34" s="4" t="s">
        <v>53</v>
      </c>
      <c r="C34" s="6">
        <v>9840</v>
      </c>
      <c r="D34" s="6">
        <v>9840</v>
      </c>
      <c r="E34" s="3" t="s">
        <v>61</v>
      </c>
      <c r="F34" s="4" t="s">
        <v>85</v>
      </c>
      <c r="G34" s="6">
        <v>9840</v>
      </c>
      <c r="H34" s="4" t="s">
        <v>85</v>
      </c>
      <c r="I34" s="6">
        <v>9840</v>
      </c>
      <c r="J34" s="3" t="s">
        <v>90</v>
      </c>
      <c r="K34" s="4" t="s">
        <v>566</v>
      </c>
    </row>
    <row r="35" spans="1:11">
      <c r="A35" s="3">
        <v>28</v>
      </c>
      <c r="B35" s="4" t="s">
        <v>54</v>
      </c>
      <c r="C35" s="6">
        <v>1000</v>
      </c>
      <c r="D35" s="6">
        <v>1000</v>
      </c>
      <c r="E35" s="3" t="s">
        <v>61</v>
      </c>
      <c r="F35" s="4" t="s">
        <v>86</v>
      </c>
      <c r="G35" s="6">
        <v>1000</v>
      </c>
      <c r="H35" s="4" t="s">
        <v>86</v>
      </c>
      <c r="I35" s="6">
        <v>1000</v>
      </c>
      <c r="J35" s="3" t="s">
        <v>90</v>
      </c>
      <c r="K35" s="4" t="s">
        <v>567</v>
      </c>
    </row>
    <row r="36" spans="1:11">
      <c r="A36" s="3">
        <v>29</v>
      </c>
      <c r="B36" s="4" t="s">
        <v>55</v>
      </c>
      <c r="C36" s="6">
        <v>9000</v>
      </c>
      <c r="D36" s="6">
        <v>9000</v>
      </c>
      <c r="E36" s="3" t="s">
        <v>61</v>
      </c>
      <c r="F36" s="4" t="s">
        <v>87</v>
      </c>
      <c r="G36" s="6">
        <v>9000</v>
      </c>
      <c r="H36" s="4" t="s">
        <v>87</v>
      </c>
      <c r="I36" s="6">
        <v>9000</v>
      </c>
      <c r="J36" s="3" t="s">
        <v>90</v>
      </c>
      <c r="K36" s="4" t="s">
        <v>568</v>
      </c>
    </row>
    <row r="37" spans="1:11">
      <c r="A37" s="3">
        <v>30</v>
      </c>
      <c r="B37" s="4" t="s">
        <v>56</v>
      </c>
      <c r="C37" s="6">
        <v>9000</v>
      </c>
      <c r="D37" s="6">
        <v>9000</v>
      </c>
      <c r="E37" s="3" t="s">
        <v>61</v>
      </c>
      <c r="F37" s="4" t="s">
        <v>64</v>
      </c>
      <c r="G37" s="6">
        <v>9000</v>
      </c>
      <c r="H37" s="4" t="s">
        <v>64</v>
      </c>
      <c r="I37" s="6">
        <v>9000</v>
      </c>
      <c r="J37" s="3" t="s">
        <v>90</v>
      </c>
      <c r="K37" s="4" t="s">
        <v>569</v>
      </c>
    </row>
    <row r="38" spans="1:11">
      <c r="A38" s="3">
        <v>31</v>
      </c>
      <c r="B38" s="4" t="s">
        <v>56</v>
      </c>
      <c r="C38" s="6">
        <v>9000</v>
      </c>
      <c r="D38" s="6">
        <v>9000</v>
      </c>
      <c r="E38" s="3" t="s">
        <v>61</v>
      </c>
      <c r="F38" s="4" t="s">
        <v>88</v>
      </c>
      <c r="G38" s="6">
        <v>9000</v>
      </c>
      <c r="H38" s="4" t="s">
        <v>88</v>
      </c>
      <c r="I38" s="6">
        <v>9000</v>
      </c>
      <c r="J38" s="3" t="s">
        <v>90</v>
      </c>
      <c r="K38" s="4" t="s">
        <v>570</v>
      </c>
    </row>
    <row r="39" spans="1:11">
      <c r="A39" s="3">
        <v>32</v>
      </c>
      <c r="B39" s="8" t="s">
        <v>56</v>
      </c>
      <c r="C39" s="6">
        <v>9000</v>
      </c>
      <c r="D39" s="6">
        <v>9000</v>
      </c>
      <c r="E39" s="3" t="s">
        <v>61</v>
      </c>
      <c r="F39" s="4" t="s">
        <v>66</v>
      </c>
      <c r="G39" s="6">
        <v>9000</v>
      </c>
      <c r="H39" s="4" t="s">
        <v>66</v>
      </c>
      <c r="I39" s="6">
        <v>9000</v>
      </c>
      <c r="J39" s="3" t="s">
        <v>90</v>
      </c>
      <c r="K39" s="4" t="s">
        <v>571</v>
      </c>
    </row>
    <row r="40" spans="1:11">
      <c r="A40" s="3">
        <v>33</v>
      </c>
      <c r="B40" s="8" t="s">
        <v>56</v>
      </c>
      <c r="C40" s="6">
        <v>9000</v>
      </c>
      <c r="D40" s="6">
        <v>9000</v>
      </c>
      <c r="E40" s="3" t="s">
        <v>61</v>
      </c>
      <c r="F40" s="4" t="s">
        <v>67</v>
      </c>
      <c r="G40" s="6">
        <v>9000</v>
      </c>
      <c r="H40" s="4" t="s">
        <v>67</v>
      </c>
      <c r="I40" s="6">
        <v>9000</v>
      </c>
      <c r="J40" s="3" t="s">
        <v>90</v>
      </c>
      <c r="K40" s="4" t="s">
        <v>572</v>
      </c>
    </row>
    <row r="41" spans="1:11">
      <c r="A41" s="3">
        <v>34</v>
      </c>
      <c r="B41" s="8" t="s">
        <v>56</v>
      </c>
      <c r="C41" s="6">
        <v>9000</v>
      </c>
      <c r="D41" s="6">
        <v>9000</v>
      </c>
      <c r="E41" s="3" t="s">
        <v>61</v>
      </c>
      <c r="F41" s="4" t="s">
        <v>89</v>
      </c>
      <c r="G41" s="6">
        <v>9000</v>
      </c>
      <c r="H41" s="4" t="s">
        <v>89</v>
      </c>
      <c r="I41" s="6">
        <v>9000</v>
      </c>
      <c r="J41" s="3" t="s">
        <v>90</v>
      </c>
      <c r="K41" s="4" t="s">
        <v>573</v>
      </c>
    </row>
    <row r="42" spans="1:11">
      <c r="A42" s="3">
        <v>35</v>
      </c>
      <c r="B42" s="8" t="s">
        <v>56</v>
      </c>
      <c r="C42" s="6">
        <v>9000</v>
      </c>
      <c r="D42" s="6">
        <v>9000</v>
      </c>
      <c r="E42" s="3" t="s">
        <v>61</v>
      </c>
      <c r="F42" s="4" t="s">
        <v>80</v>
      </c>
      <c r="G42" s="6">
        <v>9000</v>
      </c>
      <c r="H42" s="4" t="s">
        <v>80</v>
      </c>
      <c r="I42" s="6">
        <v>9000</v>
      </c>
      <c r="J42" s="3" t="s">
        <v>90</v>
      </c>
      <c r="K42" s="4" t="s">
        <v>574</v>
      </c>
    </row>
    <row r="43" spans="1:11">
      <c r="A43" s="3">
        <v>36</v>
      </c>
      <c r="B43" s="4" t="s">
        <v>57</v>
      </c>
      <c r="C43" s="6">
        <v>9000</v>
      </c>
      <c r="D43" s="6">
        <v>9000</v>
      </c>
      <c r="E43" s="3" t="s">
        <v>61</v>
      </c>
      <c r="F43" s="4" t="s">
        <v>72</v>
      </c>
      <c r="G43" s="6">
        <v>9000</v>
      </c>
      <c r="H43" s="4" t="s">
        <v>72</v>
      </c>
      <c r="I43" s="6">
        <v>9000</v>
      </c>
      <c r="J43" s="3" t="s">
        <v>90</v>
      </c>
      <c r="K43" s="4" t="s">
        <v>575</v>
      </c>
    </row>
    <row r="44" spans="1:11">
      <c r="A44" s="3">
        <v>37</v>
      </c>
      <c r="B44" s="4" t="s">
        <v>57</v>
      </c>
      <c r="C44" s="6">
        <v>9000</v>
      </c>
      <c r="D44" s="6">
        <v>9000</v>
      </c>
      <c r="E44" s="3" t="s">
        <v>61</v>
      </c>
      <c r="F44" s="4" t="s">
        <v>73</v>
      </c>
      <c r="G44" s="6">
        <v>9000</v>
      </c>
      <c r="H44" s="4" t="s">
        <v>73</v>
      </c>
      <c r="I44" s="6">
        <v>9000</v>
      </c>
      <c r="J44" s="3" t="s">
        <v>90</v>
      </c>
      <c r="K44" s="4" t="s">
        <v>576</v>
      </c>
    </row>
    <row r="45" spans="1:11">
      <c r="A45" s="3">
        <v>38</v>
      </c>
      <c r="B45" s="4" t="s">
        <v>58</v>
      </c>
      <c r="C45" s="6">
        <v>9000</v>
      </c>
      <c r="D45" s="6">
        <v>9000</v>
      </c>
      <c r="E45" s="3" t="s">
        <v>61</v>
      </c>
      <c r="F45" s="4" t="s">
        <v>69</v>
      </c>
      <c r="G45" s="6">
        <v>9000</v>
      </c>
      <c r="H45" s="4" t="s">
        <v>69</v>
      </c>
      <c r="I45" s="6">
        <v>9000</v>
      </c>
      <c r="J45" s="3" t="s">
        <v>90</v>
      </c>
      <c r="K45" s="4" t="s">
        <v>577</v>
      </c>
    </row>
    <row r="46" spans="1:11">
      <c r="A46" s="3">
        <v>39</v>
      </c>
      <c r="B46" s="4" t="s">
        <v>59</v>
      </c>
      <c r="C46" s="6">
        <v>9000</v>
      </c>
      <c r="D46" s="6">
        <v>9000</v>
      </c>
      <c r="E46" s="3" t="s">
        <v>61</v>
      </c>
      <c r="F46" s="4" t="s">
        <v>70</v>
      </c>
      <c r="G46" s="6">
        <v>9000</v>
      </c>
      <c r="H46" s="4" t="s">
        <v>70</v>
      </c>
      <c r="I46" s="6">
        <v>9000</v>
      </c>
      <c r="J46" s="3" t="s">
        <v>90</v>
      </c>
      <c r="K46" s="4" t="s">
        <v>578</v>
      </c>
    </row>
    <row r="47" spans="1:11">
      <c r="A47" s="3">
        <v>40</v>
      </c>
      <c r="B47" s="4" t="s">
        <v>60</v>
      </c>
      <c r="C47" s="6">
        <v>9000</v>
      </c>
      <c r="D47" s="6">
        <v>9000</v>
      </c>
      <c r="E47" s="3" t="s">
        <v>61</v>
      </c>
      <c r="F47" s="4" t="s">
        <v>71</v>
      </c>
      <c r="G47" s="6">
        <v>9000</v>
      </c>
      <c r="H47" s="4" t="s">
        <v>71</v>
      </c>
      <c r="I47" s="6">
        <v>9000</v>
      </c>
      <c r="J47" s="3" t="s">
        <v>90</v>
      </c>
      <c r="K47" s="4" t="s">
        <v>579</v>
      </c>
    </row>
    <row r="48" spans="1:11">
      <c r="A48" s="3">
        <v>41</v>
      </c>
      <c r="B48" s="4" t="s">
        <v>91</v>
      </c>
      <c r="C48" s="6">
        <v>13200</v>
      </c>
      <c r="D48" s="6">
        <v>13200</v>
      </c>
      <c r="E48" s="3" t="s">
        <v>61</v>
      </c>
      <c r="F48" s="4" t="s">
        <v>95</v>
      </c>
      <c r="G48" s="6">
        <v>13200</v>
      </c>
      <c r="H48" s="4" t="s">
        <v>95</v>
      </c>
      <c r="I48" s="6">
        <v>13200</v>
      </c>
      <c r="J48" s="3" t="s">
        <v>90</v>
      </c>
      <c r="K48" s="4" t="s">
        <v>97</v>
      </c>
    </row>
    <row r="49" spans="1:11">
      <c r="A49" s="3">
        <v>42</v>
      </c>
      <c r="B49" s="4" t="s">
        <v>92</v>
      </c>
      <c r="C49" s="6">
        <v>7200</v>
      </c>
      <c r="D49" s="6">
        <v>7200</v>
      </c>
      <c r="E49" s="3" t="s">
        <v>61</v>
      </c>
      <c r="F49" s="4" t="s">
        <v>95</v>
      </c>
      <c r="G49" s="6">
        <v>7200</v>
      </c>
      <c r="H49" s="4" t="s">
        <v>95</v>
      </c>
      <c r="I49" s="6">
        <v>7200</v>
      </c>
      <c r="J49" s="3" t="s">
        <v>90</v>
      </c>
      <c r="K49" s="4" t="s">
        <v>98</v>
      </c>
    </row>
    <row r="50" spans="1:11">
      <c r="A50" s="3">
        <v>43</v>
      </c>
      <c r="B50" s="4" t="s">
        <v>93</v>
      </c>
      <c r="C50" s="6">
        <v>58048.2</v>
      </c>
      <c r="D50" s="6">
        <v>58048.2</v>
      </c>
      <c r="E50" s="3" t="s">
        <v>61</v>
      </c>
      <c r="F50" s="4" t="s">
        <v>96</v>
      </c>
      <c r="G50" s="6">
        <v>58048.2</v>
      </c>
      <c r="H50" s="4" t="s">
        <v>96</v>
      </c>
      <c r="I50" s="6">
        <v>58048.2</v>
      </c>
      <c r="J50" s="3" t="s">
        <v>90</v>
      </c>
      <c r="K50" s="4" t="s">
        <v>99</v>
      </c>
    </row>
    <row r="51" spans="1:11">
      <c r="A51" s="3">
        <v>44</v>
      </c>
      <c r="B51" s="4" t="s">
        <v>94</v>
      </c>
      <c r="C51" s="6">
        <v>34291.53</v>
      </c>
      <c r="D51" s="6">
        <v>34291.53</v>
      </c>
      <c r="E51" s="3" t="s">
        <v>61</v>
      </c>
      <c r="F51" s="4" t="s">
        <v>96</v>
      </c>
      <c r="G51" s="6">
        <v>34291.53</v>
      </c>
      <c r="H51" s="4" t="s">
        <v>96</v>
      </c>
      <c r="I51" s="6">
        <v>34291.53</v>
      </c>
      <c r="J51" s="3" t="s">
        <v>90</v>
      </c>
      <c r="K51" s="4" t="s">
        <v>100</v>
      </c>
    </row>
    <row r="52" spans="1:11" s="2" customFormat="1">
      <c r="A52" s="32" t="s">
        <v>581</v>
      </c>
      <c r="B52" s="33"/>
      <c r="C52" s="16">
        <f>SUM(C8:C51)</f>
        <v>997644.73</v>
      </c>
      <c r="D52" s="16">
        <f t="shared" ref="D52:K52" si="0">SUM(D8:D51)</f>
        <v>997644.73</v>
      </c>
      <c r="E52" s="16">
        <f t="shared" si="0"/>
        <v>0</v>
      </c>
      <c r="F52" s="16">
        <f t="shared" si="0"/>
        <v>0</v>
      </c>
      <c r="G52" s="16">
        <f t="shared" si="0"/>
        <v>997644.73</v>
      </c>
      <c r="H52" s="16">
        <f t="shared" si="0"/>
        <v>0</v>
      </c>
      <c r="I52" s="16">
        <f t="shared" si="0"/>
        <v>997644.73</v>
      </c>
      <c r="J52" s="16">
        <f t="shared" si="0"/>
        <v>0</v>
      </c>
      <c r="K52" s="16">
        <f t="shared" si="0"/>
        <v>0</v>
      </c>
    </row>
  </sheetData>
  <mergeCells count="14">
    <mergeCell ref="A1:K1"/>
    <mergeCell ref="A2:K2"/>
    <mergeCell ref="A3:K3"/>
    <mergeCell ref="F6:G7"/>
    <mergeCell ref="H6:I7"/>
    <mergeCell ref="K6:K7"/>
    <mergeCell ref="J6:J7"/>
    <mergeCell ref="E6:E7"/>
    <mergeCell ref="D6:D7"/>
    <mergeCell ref="A52:B52"/>
    <mergeCell ref="A4:K4"/>
    <mergeCell ref="C6:C7"/>
    <mergeCell ref="B6:B7"/>
    <mergeCell ref="A6:A7"/>
  </mergeCells>
  <pageMargins left="0.7" right="0.7" top="0.53" bottom="0.44" header="0.3" footer="0.3"/>
  <pageSetup paperSize="9" scale="48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8C4F-BA58-4F70-B61C-4B7580563FEF}">
  <sheetPr>
    <pageSetUpPr fitToPage="1"/>
  </sheetPr>
  <dimension ref="A1:K25"/>
  <sheetViews>
    <sheetView workbookViewId="0">
      <pane ySplit="7" topLeftCell="A23" activePane="bottomLeft" state="frozen"/>
      <selection pane="bottomLeft" activeCell="C6" sqref="C6:C7"/>
    </sheetView>
  </sheetViews>
  <sheetFormatPr defaultColWidth="8.85546875" defaultRowHeight="24"/>
  <cols>
    <col min="1" max="1" width="7.140625" style="1" bestFit="1" customWidth="1"/>
    <col min="2" max="2" width="58" style="10" bestFit="1" customWidth="1"/>
    <col min="3" max="3" width="20.5703125" style="7" bestFit="1" customWidth="1"/>
    <col min="4" max="4" width="14.140625" style="7" bestFit="1" customWidth="1"/>
    <col min="5" max="5" width="12.5703125" style="1" bestFit="1" customWidth="1"/>
    <col min="6" max="6" width="27.140625" style="10" bestFit="1" customWidth="1"/>
    <col min="7" max="7" width="14.28515625" style="7" bestFit="1" customWidth="1"/>
    <col min="8" max="8" width="27.140625" style="10" bestFit="1" customWidth="1"/>
    <col min="9" max="9" width="14.28515625" style="7" bestFit="1" customWidth="1"/>
    <col min="10" max="10" width="34.28515625" style="1" bestFit="1" customWidth="1"/>
    <col min="11" max="11" width="38.8554687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72">
      <c r="A8" s="3">
        <v>1</v>
      </c>
      <c r="B8" s="8" t="s">
        <v>434</v>
      </c>
      <c r="C8" s="6">
        <v>800</v>
      </c>
      <c r="D8" s="6">
        <v>800</v>
      </c>
      <c r="E8" s="3" t="s">
        <v>61</v>
      </c>
      <c r="F8" s="8" t="s">
        <v>358</v>
      </c>
      <c r="G8" s="6">
        <v>800</v>
      </c>
      <c r="H8" s="8" t="s">
        <v>358</v>
      </c>
      <c r="I8" s="6">
        <v>800</v>
      </c>
      <c r="J8" s="3" t="s">
        <v>90</v>
      </c>
      <c r="K8" s="4" t="s">
        <v>439</v>
      </c>
    </row>
    <row r="9" spans="1:11" ht="72">
      <c r="A9" s="3">
        <v>2</v>
      </c>
      <c r="B9" s="8" t="s">
        <v>435</v>
      </c>
      <c r="C9" s="6">
        <v>800</v>
      </c>
      <c r="D9" s="6">
        <v>800</v>
      </c>
      <c r="E9" s="3" t="s">
        <v>61</v>
      </c>
      <c r="F9" s="4" t="s">
        <v>358</v>
      </c>
      <c r="G9" s="6">
        <v>800</v>
      </c>
      <c r="H9" s="4" t="s">
        <v>358</v>
      </c>
      <c r="I9" s="6">
        <v>800</v>
      </c>
      <c r="J9" s="3" t="s">
        <v>90</v>
      </c>
      <c r="K9" s="4" t="s">
        <v>440</v>
      </c>
    </row>
    <row r="10" spans="1:11" ht="72">
      <c r="A10" s="3">
        <v>3</v>
      </c>
      <c r="B10" s="8" t="s">
        <v>436</v>
      </c>
      <c r="C10" s="6">
        <v>800</v>
      </c>
      <c r="D10" s="6">
        <v>800</v>
      </c>
      <c r="E10" s="3" t="s">
        <v>61</v>
      </c>
      <c r="F10" s="4" t="s">
        <v>358</v>
      </c>
      <c r="G10" s="6">
        <v>800</v>
      </c>
      <c r="H10" s="4" t="s">
        <v>358</v>
      </c>
      <c r="I10" s="6">
        <v>800</v>
      </c>
      <c r="J10" s="3" t="s">
        <v>90</v>
      </c>
      <c r="K10" s="4" t="s">
        <v>441</v>
      </c>
    </row>
    <row r="11" spans="1:11" ht="48">
      <c r="A11" s="3">
        <v>4</v>
      </c>
      <c r="B11" s="8" t="s">
        <v>437</v>
      </c>
      <c r="C11" s="6">
        <v>6100</v>
      </c>
      <c r="D11" s="6">
        <v>6100</v>
      </c>
      <c r="E11" s="3" t="s">
        <v>61</v>
      </c>
      <c r="F11" s="8" t="s">
        <v>226</v>
      </c>
      <c r="G11" s="6">
        <v>6100</v>
      </c>
      <c r="H11" s="8" t="s">
        <v>226</v>
      </c>
      <c r="I11" s="6">
        <v>6100</v>
      </c>
      <c r="J11" s="3" t="s">
        <v>90</v>
      </c>
      <c r="K11" s="4" t="s">
        <v>442</v>
      </c>
    </row>
    <row r="12" spans="1:11" ht="72">
      <c r="A12" s="3">
        <v>5</v>
      </c>
      <c r="B12" s="8" t="s">
        <v>438</v>
      </c>
      <c r="C12" s="6">
        <v>3730</v>
      </c>
      <c r="D12" s="6">
        <v>3730</v>
      </c>
      <c r="E12" s="3" t="s">
        <v>61</v>
      </c>
      <c r="F12" s="8" t="s">
        <v>83</v>
      </c>
      <c r="G12" s="6">
        <v>3730</v>
      </c>
      <c r="H12" s="8" t="s">
        <v>83</v>
      </c>
      <c r="I12" s="6">
        <v>3730</v>
      </c>
      <c r="J12" s="3" t="s">
        <v>90</v>
      </c>
      <c r="K12" s="4" t="s">
        <v>443</v>
      </c>
    </row>
    <row r="13" spans="1:11" ht="48">
      <c r="A13" s="3">
        <v>6</v>
      </c>
      <c r="B13" s="8" t="s">
        <v>433</v>
      </c>
      <c r="C13" s="6">
        <v>10150</v>
      </c>
      <c r="D13" s="6">
        <v>10150</v>
      </c>
      <c r="E13" s="3" t="s">
        <v>61</v>
      </c>
      <c r="F13" s="4" t="s">
        <v>83</v>
      </c>
      <c r="G13" s="6">
        <v>10150</v>
      </c>
      <c r="H13" s="4" t="s">
        <v>83</v>
      </c>
      <c r="I13" s="6">
        <v>10150</v>
      </c>
      <c r="J13" s="3" t="s">
        <v>90</v>
      </c>
      <c r="K13" s="4" t="s">
        <v>444</v>
      </c>
    </row>
    <row r="14" spans="1:11">
      <c r="A14" s="3">
        <v>7</v>
      </c>
      <c r="B14" s="8" t="s">
        <v>445</v>
      </c>
      <c r="C14" s="6">
        <v>6960</v>
      </c>
      <c r="D14" s="6">
        <v>6960</v>
      </c>
      <c r="E14" s="3" t="s">
        <v>61</v>
      </c>
      <c r="F14" s="4" t="s">
        <v>83</v>
      </c>
      <c r="G14" s="6">
        <v>6960</v>
      </c>
      <c r="H14" s="4" t="s">
        <v>83</v>
      </c>
      <c r="I14" s="6">
        <v>6960</v>
      </c>
      <c r="J14" s="3" t="s">
        <v>90</v>
      </c>
      <c r="K14" s="4" t="s">
        <v>450</v>
      </c>
    </row>
    <row r="15" spans="1:11">
      <c r="A15" s="3">
        <v>8</v>
      </c>
      <c r="B15" s="4" t="s">
        <v>446</v>
      </c>
      <c r="C15" s="6">
        <v>56201</v>
      </c>
      <c r="D15" s="6">
        <v>56201</v>
      </c>
      <c r="E15" s="3" t="s">
        <v>61</v>
      </c>
      <c r="F15" s="8" t="s">
        <v>83</v>
      </c>
      <c r="G15" s="6">
        <v>56201</v>
      </c>
      <c r="H15" s="8" t="s">
        <v>83</v>
      </c>
      <c r="I15" s="6">
        <v>56201</v>
      </c>
      <c r="J15" s="3" t="s">
        <v>90</v>
      </c>
      <c r="K15" s="4" t="s">
        <v>451</v>
      </c>
    </row>
    <row r="16" spans="1:11">
      <c r="A16" s="3">
        <v>9</v>
      </c>
      <c r="B16" s="4" t="s">
        <v>447</v>
      </c>
      <c r="C16" s="6">
        <v>9750</v>
      </c>
      <c r="D16" s="6">
        <v>9750</v>
      </c>
      <c r="E16" s="3" t="s">
        <v>61</v>
      </c>
      <c r="F16" s="8" t="s">
        <v>449</v>
      </c>
      <c r="G16" s="6">
        <v>9750</v>
      </c>
      <c r="H16" s="8" t="s">
        <v>449</v>
      </c>
      <c r="I16" s="6">
        <v>9750</v>
      </c>
      <c r="J16" s="3" t="s">
        <v>90</v>
      </c>
      <c r="K16" s="4" t="s">
        <v>452</v>
      </c>
    </row>
    <row r="17" spans="1:11">
      <c r="A17" s="3">
        <v>10</v>
      </c>
      <c r="B17" s="4" t="s">
        <v>448</v>
      </c>
      <c r="C17" s="6">
        <v>4680</v>
      </c>
      <c r="D17" s="6">
        <v>4680</v>
      </c>
      <c r="E17" s="3" t="s">
        <v>61</v>
      </c>
      <c r="F17" s="4" t="s">
        <v>83</v>
      </c>
      <c r="G17" s="6">
        <v>4680</v>
      </c>
      <c r="H17" s="4" t="s">
        <v>83</v>
      </c>
      <c r="I17" s="6">
        <v>4680</v>
      </c>
      <c r="J17" s="3" t="s">
        <v>90</v>
      </c>
      <c r="K17" s="4" t="s">
        <v>453</v>
      </c>
    </row>
    <row r="18" spans="1:11" ht="72">
      <c r="A18" s="3">
        <v>11</v>
      </c>
      <c r="B18" s="8" t="s">
        <v>455</v>
      </c>
      <c r="C18" s="18">
        <v>250000</v>
      </c>
      <c r="D18" s="18">
        <v>251240.53</v>
      </c>
      <c r="E18" s="3" t="s">
        <v>61</v>
      </c>
      <c r="F18" s="4" t="s">
        <v>402</v>
      </c>
      <c r="G18" s="6">
        <v>249500</v>
      </c>
      <c r="H18" s="4" t="s">
        <v>402</v>
      </c>
      <c r="I18" s="6">
        <v>249500</v>
      </c>
      <c r="J18" s="3" t="s">
        <v>90</v>
      </c>
      <c r="K18" s="4" t="s">
        <v>460</v>
      </c>
    </row>
    <row r="19" spans="1:11">
      <c r="A19" s="3">
        <v>12</v>
      </c>
      <c r="B19" s="4" t="s">
        <v>454</v>
      </c>
      <c r="C19" s="18">
        <v>173000</v>
      </c>
      <c r="D19" s="18">
        <v>177416.14</v>
      </c>
      <c r="E19" s="3" t="s">
        <v>61</v>
      </c>
      <c r="F19" s="4" t="s">
        <v>320</v>
      </c>
      <c r="G19" s="6">
        <v>172000</v>
      </c>
      <c r="H19" s="4" t="s">
        <v>320</v>
      </c>
      <c r="I19" s="6">
        <v>172000</v>
      </c>
      <c r="J19" s="3" t="s">
        <v>90</v>
      </c>
      <c r="K19" s="4" t="s">
        <v>461</v>
      </c>
    </row>
    <row r="20" spans="1:11" ht="72">
      <c r="A20" s="3">
        <v>13</v>
      </c>
      <c r="B20" s="8" t="s">
        <v>456</v>
      </c>
      <c r="C20" s="18">
        <v>79000</v>
      </c>
      <c r="D20" s="18">
        <v>79790.91</v>
      </c>
      <c r="E20" s="3" t="s">
        <v>61</v>
      </c>
      <c r="F20" s="4" t="s">
        <v>320</v>
      </c>
      <c r="G20" s="6">
        <v>78500</v>
      </c>
      <c r="H20" s="4" t="s">
        <v>320</v>
      </c>
      <c r="I20" s="6">
        <v>78500</v>
      </c>
      <c r="J20" s="3" t="s">
        <v>90</v>
      </c>
      <c r="K20" s="4" t="s">
        <v>462</v>
      </c>
    </row>
    <row r="21" spans="1:11" ht="96">
      <c r="A21" s="3">
        <v>14</v>
      </c>
      <c r="B21" s="8" t="s">
        <v>457</v>
      </c>
      <c r="C21" s="18">
        <v>74000</v>
      </c>
      <c r="D21" s="18">
        <v>75023.69</v>
      </c>
      <c r="E21" s="3" t="s">
        <v>61</v>
      </c>
      <c r="F21" s="4" t="s">
        <v>320</v>
      </c>
      <c r="G21" s="6">
        <v>73500</v>
      </c>
      <c r="H21" s="4" t="s">
        <v>320</v>
      </c>
      <c r="I21" s="6">
        <v>73500</v>
      </c>
      <c r="J21" s="3" t="s">
        <v>90</v>
      </c>
      <c r="K21" s="4" t="s">
        <v>463</v>
      </c>
    </row>
    <row r="22" spans="1:11" ht="96">
      <c r="A22" s="3">
        <v>15</v>
      </c>
      <c r="B22" s="8" t="s">
        <v>458</v>
      </c>
      <c r="C22" s="18">
        <v>95000</v>
      </c>
      <c r="D22" s="18">
        <v>95231.81</v>
      </c>
      <c r="E22" s="3" t="s">
        <v>61</v>
      </c>
      <c r="F22" s="4" t="s">
        <v>401</v>
      </c>
      <c r="G22" s="6">
        <v>95000</v>
      </c>
      <c r="H22" s="4" t="s">
        <v>401</v>
      </c>
      <c r="I22" s="6">
        <v>95000</v>
      </c>
      <c r="J22" s="3" t="s">
        <v>90</v>
      </c>
      <c r="K22" s="4" t="s">
        <v>465</v>
      </c>
    </row>
    <row r="23" spans="1:11" ht="120">
      <c r="A23" s="3">
        <v>16</v>
      </c>
      <c r="B23" s="8" t="s">
        <v>459</v>
      </c>
      <c r="C23" s="18">
        <v>500000</v>
      </c>
      <c r="D23" s="18">
        <v>508916.68</v>
      </c>
      <c r="E23" s="3" t="s">
        <v>61</v>
      </c>
      <c r="F23" s="4" t="s">
        <v>401</v>
      </c>
      <c r="G23" s="6">
        <v>498000</v>
      </c>
      <c r="H23" s="4" t="s">
        <v>401</v>
      </c>
      <c r="I23" s="6">
        <v>498000</v>
      </c>
      <c r="J23" s="3" t="s">
        <v>90</v>
      </c>
      <c r="K23" s="4" t="s">
        <v>464</v>
      </c>
    </row>
    <row r="24" spans="1:11">
      <c r="A24" s="3">
        <v>17</v>
      </c>
      <c r="B24" s="4" t="s">
        <v>466</v>
      </c>
      <c r="C24" s="18">
        <v>31560.9</v>
      </c>
      <c r="D24" s="18">
        <v>31560.9</v>
      </c>
      <c r="E24" s="3" t="s">
        <v>61</v>
      </c>
      <c r="F24" s="4" t="s">
        <v>96</v>
      </c>
      <c r="G24" s="6">
        <v>31560.9</v>
      </c>
      <c r="H24" s="4" t="s">
        <v>96</v>
      </c>
      <c r="I24" s="6">
        <v>31560.9</v>
      </c>
      <c r="J24" s="3" t="s">
        <v>90</v>
      </c>
      <c r="K24" s="4" t="s">
        <v>467</v>
      </c>
    </row>
    <row r="25" spans="1:11" s="2" customFormat="1">
      <c r="A25" s="35" t="s">
        <v>581</v>
      </c>
      <c r="B25" s="35"/>
      <c r="C25" s="16">
        <f>SUM(C8:C24)</f>
        <v>1302531.8999999999</v>
      </c>
      <c r="D25" s="16">
        <f t="shared" ref="D25:K25" si="0">SUM(D8:D24)</f>
        <v>1319151.6599999999</v>
      </c>
      <c r="E25" s="16">
        <f t="shared" si="0"/>
        <v>0</v>
      </c>
      <c r="F25" s="16">
        <f t="shared" si="0"/>
        <v>0</v>
      </c>
      <c r="G25" s="16">
        <f t="shared" si="0"/>
        <v>1298031.8999999999</v>
      </c>
      <c r="H25" s="16">
        <f t="shared" si="0"/>
        <v>0</v>
      </c>
      <c r="I25" s="16">
        <f t="shared" si="0"/>
        <v>1298031.8999999999</v>
      </c>
      <c r="J25" s="16">
        <f t="shared" si="0"/>
        <v>0</v>
      </c>
      <c r="K25" s="16">
        <f t="shared" si="0"/>
        <v>0</v>
      </c>
    </row>
  </sheetData>
  <mergeCells count="14">
    <mergeCell ref="A25:B25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9222-0F7E-45FC-AF1F-ED967A40605E}">
  <sheetPr>
    <pageSetUpPr fitToPage="1"/>
  </sheetPr>
  <dimension ref="A1:K18"/>
  <sheetViews>
    <sheetView topLeftCell="C1" workbookViewId="0">
      <pane ySplit="7" topLeftCell="A14" activePane="bottomLeft" state="frozen"/>
      <selection pane="bottomLeft" activeCell="C9" sqref="C9"/>
    </sheetView>
  </sheetViews>
  <sheetFormatPr defaultColWidth="8.85546875" defaultRowHeight="24"/>
  <cols>
    <col min="1" max="1" width="7.140625" style="1" bestFit="1" customWidth="1"/>
    <col min="2" max="2" width="57.85546875" style="10" bestFit="1" customWidth="1"/>
    <col min="3" max="3" width="20.5703125" style="7" bestFit="1" customWidth="1"/>
    <col min="4" max="4" width="12.5703125" style="7" bestFit="1" customWidth="1"/>
    <col min="5" max="5" width="12.5703125" style="1" bestFit="1" customWidth="1"/>
    <col min="6" max="6" width="27.140625" style="10" bestFit="1" customWidth="1"/>
    <col min="7" max="7" width="12.5703125" style="7" bestFit="1" customWidth="1"/>
    <col min="8" max="8" width="27.140625" style="10" bestFit="1" customWidth="1"/>
    <col min="9" max="9" width="12.5703125" style="7" bestFit="1" customWidth="1"/>
    <col min="10" max="10" width="34.28515625" style="1" bestFit="1" customWidth="1"/>
    <col min="11" max="11" width="34.570312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8">
      <c r="A8" s="3">
        <v>1</v>
      </c>
      <c r="B8" s="8" t="s">
        <v>469</v>
      </c>
      <c r="C8" s="6">
        <v>8800</v>
      </c>
      <c r="D8" s="6">
        <v>8800</v>
      </c>
      <c r="E8" s="3" t="s">
        <v>61</v>
      </c>
      <c r="F8" s="8" t="s">
        <v>226</v>
      </c>
      <c r="G8" s="6">
        <v>8800</v>
      </c>
      <c r="H8" s="8" t="s">
        <v>226</v>
      </c>
      <c r="I8" s="6">
        <v>8800</v>
      </c>
      <c r="J8" s="3" t="s">
        <v>90</v>
      </c>
      <c r="K8" s="4" t="s">
        <v>471</v>
      </c>
    </row>
    <row r="9" spans="1:11" ht="48">
      <c r="A9" s="3">
        <v>2</v>
      </c>
      <c r="B9" s="8" t="s">
        <v>468</v>
      </c>
      <c r="C9" s="6">
        <v>1500</v>
      </c>
      <c r="D9" s="6">
        <v>1500</v>
      </c>
      <c r="E9" s="3" t="s">
        <v>61</v>
      </c>
      <c r="F9" s="4" t="s">
        <v>280</v>
      </c>
      <c r="G9" s="6">
        <v>1500</v>
      </c>
      <c r="H9" s="4" t="s">
        <v>280</v>
      </c>
      <c r="I9" s="6">
        <v>1500</v>
      </c>
      <c r="J9" s="3" t="s">
        <v>90</v>
      </c>
      <c r="K9" s="4" t="s">
        <v>472</v>
      </c>
    </row>
    <row r="10" spans="1:11">
      <c r="A10" s="3">
        <v>3</v>
      </c>
      <c r="B10" s="8" t="s">
        <v>448</v>
      </c>
      <c r="C10" s="6">
        <v>17850</v>
      </c>
      <c r="D10" s="6">
        <v>17850</v>
      </c>
      <c r="E10" s="3" t="s">
        <v>61</v>
      </c>
      <c r="F10" s="4" t="s">
        <v>479</v>
      </c>
      <c r="G10" s="6">
        <v>17850</v>
      </c>
      <c r="H10" s="4" t="s">
        <v>479</v>
      </c>
      <c r="I10" s="6">
        <v>17850</v>
      </c>
      <c r="J10" s="3" t="s">
        <v>90</v>
      </c>
      <c r="K10" s="4" t="s">
        <v>480</v>
      </c>
    </row>
    <row r="11" spans="1:11" ht="48">
      <c r="A11" s="3">
        <v>4</v>
      </c>
      <c r="B11" s="8" t="s">
        <v>473</v>
      </c>
      <c r="C11" s="6">
        <v>9000</v>
      </c>
      <c r="D11" s="6">
        <v>9000</v>
      </c>
      <c r="E11" s="3" t="s">
        <v>61</v>
      </c>
      <c r="F11" s="8" t="s">
        <v>307</v>
      </c>
      <c r="G11" s="6">
        <v>9000</v>
      </c>
      <c r="H11" s="8" t="s">
        <v>307</v>
      </c>
      <c r="I11" s="6">
        <v>9000</v>
      </c>
      <c r="J11" s="3" t="s">
        <v>90</v>
      </c>
      <c r="K11" s="4" t="s">
        <v>481</v>
      </c>
    </row>
    <row r="12" spans="1:11" ht="48">
      <c r="A12" s="3">
        <v>5</v>
      </c>
      <c r="B12" s="8" t="s">
        <v>474</v>
      </c>
      <c r="C12" s="6">
        <v>4702</v>
      </c>
      <c r="D12" s="6">
        <v>4702</v>
      </c>
      <c r="E12" s="3" t="s">
        <v>61</v>
      </c>
      <c r="F12" s="8" t="s">
        <v>83</v>
      </c>
      <c r="G12" s="6">
        <v>4702</v>
      </c>
      <c r="H12" s="8" t="s">
        <v>83</v>
      </c>
      <c r="I12" s="6">
        <v>4702</v>
      </c>
      <c r="J12" s="3" t="s">
        <v>90</v>
      </c>
      <c r="K12" s="4" t="s">
        <v>482</v>
      </c>
    </row>
    <row r="13" spans="1:11" ht="48">
      <c r="A13" s="3">
        <v>6</v>
      </c>
      <c r="B13" s="8" t="s">
        <v>475</v>
      </c>
      <c r="C13" s="6">
        <v>10000</v>
      </c>
      <c r="D13" s="6">
        <v>10000</v>
      </c>
      <c r="E13" s="3" t="s">
        <v>61</v>
      </c>
      <c r="F13" s="4" t="s">
        <v>479</v>
      </c>
      <c r="G13" s="6">
        <v>10000</v>
      </c>
      <c r="H13" s="4" t="s">
        <v>479</v>
      </c>
      <c r="I13" s="6">
        <v>10000</v>
      </c>
      <c r="J13" s="3" t="s">
        <v>90</v>
      </c>
      <c r="K13" s="4" t="s">
        <v>483</v>
      </c>
    </row>
    <row r="14" spans="1:11" ht="48">
      <c r="A14" s="3">
        <v>7</v>
      </c>
      <c r="B14" s="8" t="s">
        <v>476</v>
      </c>
      <c r="C14" s="6">
        <v>20000</v>
      </c>
      <c r="D14" s="6">
        <v>20000</v>
      </c>
      <c r="E14" s="3" t="s">
        <v>61</v>
      </c>
      <c r="F14" s="4" t="s">
        <v>83</v>
      </c>
      <c r="G14" s="6">
        <v>20000</v>
      </c>
      <c r="H14" s="4" t="s">
        <v>83</v>
      </c>
      <c r="I14" s="6">
        <v>20000</v>
      </c>
      <c r="J14" s="3" t="s">
        <v>90</v>
      </c>
      <c r="K14" s="4" t="s">
        <v>484</v>
      </c>
    </row>
    <row r="15" spans="1:11">
      <c r="A15" s="3">
        <v>8</v>
      </c>
      <c r="B15" s="4" t="s">
        <v>477</v>
      </c>
      <c r="C15" s="6">
        <v>11485</v>
      </c>
      <c r="D15" s="6">
        <v>11485</v>
      </c>
      <c r="E15" s="3" t="s">
        <v>61</v>
      </c>
      <c r="F15" s="8" t="s">
        <v>83</v>
      </c>
      <c r="G15" s="6">
        <v>11485</v>
      </c>
      <c r="H15" s="8" t="s">
        <v>83</v>
      </c>
      <c r="I15" s="6">
        <v>11485</v>
      </c>
      <c r="J15" s="3" t="s">
        <v>90</v>
      </c>
      <c r="K15" s="4" t="s">
        <v>485</v>
      </c>
    </row>
    <row r="16" spans="1:11" ht="72">
      <c r="A16" s="3">
        <v>9</v>
      </c>
      <c r="B16" s="4" t="s">
        <v>478</v>
      </c>
      <c r="C16" s="6">
        <v>50000</v>
      </c>
      <c r="D16" s="6">
        <v>50000</v>
      </c>
      <c r="E16" s="3" t="s">
        <v>61</v>
      </c>
      <c r="F16" s="8" t="s">
        <v>267</v>
      </c>
      <c r="G16" s="6">
        <v>50000</v>
      </c>
      <c r="H16" s="8" t="s">
        <v>267</v>
      </c>
      <c r="I16" s="6">
        <v>50000</v>
      </c>
      <c r="J16" s="3" t="s">
        <v>90</v>
      </c>
      <c r="K16" s="4" t="s">
        <v>486</v>
      </c>
    </row>
    <row r="17" spans="1:11">
      <c r="A17" s="3">
        <v>10</v>
      </c>
      <c r="B17" s="4" t="s">
        <v>487</v>
      </c>
      <c r="C17" s="6">
        <v>36544.199999999997</v>
      </c>
      <c r="D17" s="6">
        <v>36544.199999999997</v>
      </c>
      <c r="E17" s="3" t="s">
        <v>61</v>
      </c>
      <c r="F17" s="4" t="s">
        <v>96</v>
      </c>
      <c r="G17" s="6">
        <v>36544.199999999997</v>
      </c>
      <c r="H17" s="4" t="s">
        <v>96</v>
      </c>
      <c r="I17" s="6">
        <v>36544.199999999997</v>
      </c>
      <c r="J17" s="3" t="s">
        <v>90</v>
      </c>
      <c r="K17" s="4" t="s">
        <v>488</v>
      </c>
    </row>
    <row r="18" spans="1:11" s="2" customFormat="1">
      <c r="A18" s="35" t="s">
        <v>581</v>
      </c>
      <c r="B18" s="35"/>
      <c r="C18" s="16">
        <f>SUM(C8:C17)</f>
        <v>169881.2</v>
      </c>
      <c r="D18" s="16">
        <f t="shared" ref="D18:K18" si="0">SUM(D8:D17)</f>
        <v>169881.2</v>
      </c>
      <c r="E18" s="16">
        <f t="shared" si="0"/>
        <v>0</v>
      </c>
      <c r="F18" s="16">
        <f t="shared" si="0"/>
        <v>0</v>
      </c>
      <c r="G18" s="16">
        <f t="shared" si="0"/>
        <v>169881.2</v>
      </c>
      <c r="H18" s="16">
        <f t="shared" si="0"/>
        <v>0</v>
      </c>
      <c r="I18" s="16">
        <f t="shared" si="0"/>
        <v>169881.2</v>
      </c>
      <c r="J18" s="16">
        <f t="shared" si="0"/>
        <v>0</v>
      </c>
      <c r="K18" s="16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810C-69E1-4240-B4B2-9881F78B585A}">
  <sheetPr>
    <pageSetUpPr fitToPage="1"/>
  </sheetPr>
  <dimension ref="A1:K31"/>
  <sheetViews>
    <sheetView tabSelected="1" topLeftCell="C1" workbookViewId="0">
      <pane ySplit="7" topLeftCell="A8" activePane="bottomLeft" state="frozen"/>
      <selection pane="bottomLeft" activeCell="A4" sqref="A4:K4"/>
    </sheetView>
  </sheetViews>
  <sheetFormatPr defaultColWidth="19.85546875" defaultRowHeight="24"/>
  <cols>
    <col min="1" max="1" width="7.140625" style="1" bestFit="1" customWidth="1"/>
    <col min="2" max="2" width="55.5703125" style="10" bestFit="1" customWidth="1"/>
    <col min="3" max="3" width="20.5703125" style="7" bestFit="1" customWidth="1"/>
    <col min="4" max="4" width="14.42578125" style="7" bestFit="1" customWidth="1"/>
    <col min="5" max="5" width="14.85546875" style="1" customWidth="1"/>
    <col min="6" max="6" width="27.140625" style="10" bestFit="1" customWidth="1"/>
    <col min="7" max="7" width="14.140625" style="7" bestFit="1" customWidth="1"/>
    <col min="8" max="8" width="27.140625" style="10" bestFit="1" customWidth="1"/>
    <col min="9" max="9" width="14.140625" style="7" bestFit="1" customWidth="1"/>
    <col min="10" max="10" width="34.28515625" style="1" bestFit="1" customWidth="1"/>
    <col min="11" max="11" width="39.42578125" style="10" bestFit="1" customWidth="1"/>
    <col min="12" max="16384" width="19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72">
      <c r="A8" s="3">
        <v>1</v>
      </c>
      <c r="B8" s="8" t="s">
        <v>489</v>
      </c>
      <c r="C8" s="6">
        <v>1500</v>
      </c>
      <c r="D8" s="6">
        <v>1500</v>
      </c>
      <c r="E8" s="3" t="s">
        <v>61</v>
      </c>
      <c r="F8" s="8" t="s">
        <v>470</v>
      </c>
      <c r="G8" s="6">
        <v>1500</v>
      </c>
      <c r="H8" s="8" t="s">
        <v>470</v>
      </c>
      <c r="I8" s="6">
        <v>1500</v>
      </c>
      <c r="J8" s="3" t="s">
        <v>90</v>
      </c>
      <c r="K8" s="4" t="s">
        <v>495</v>
      </c>
    </row>
    <row r="9" spans="1:11" ht="72">
      <c r="A9" s="3">
        <v>2</v>
      </c>
      <c r="B9" s="8" t="s">
        <v>490</v>
      </c>
      <c r="C9" s="6">
        <v>3730</v>
      </c>
      <c r="D9" s="6">
        <v>3730</v>
      </c>
      <c r="E9" s="3" t="s">
        <v>61</v>
      </c>
      <c r="F9" s="4" t="s">
        <v>83</v>
      </c>
      <c r="G9" s="6">
        <v>3730</v>
      </c>
      <c r="H9" s="4" t="s">
        <v>83</v>
      </c>
      <c r="I9" s="6">
        <v>3730</v>
      </c>
      <c r="J9" s="3" t="s">
        <v>90</v>
      </c>
      <c r="K9" s="4" t="s">
        <v>496</v>
      </c>
    </row>
    <row r="10" spans="1:11" ht="48">
      <c r="A10" s="3">
        <v>3</v>
      </c>
      <c r="B10" s="8" t="s">
        <v>491</v>
      </c>
      <c r="C10" s="6">
        <v>9600</v>
      </c>
      <c r="D10" s="6">
        <v>9600</v>
      </c>
      <c r="E10" s="3" t="s">
        <v>61</v>
      </c>
      <c r="F10" s="4" t="s">
        <v>361</v>
      </c>
      <c r="G10" s="6">
        <v>9600</v>
      </c>
      <c r="H10" s="4" t="s">
        <v>361</v>
      </c>
      <c r="I10" s="6">
        <v>9600</v>
      </c>
      <c r="J10" s="3" t="s">
        <v>90</v>
      </c>
      <c r="K10" s="4" t="s">
        <v>497</v>
      </c>
    </row>
    <row r="11" spans="1:11" ht="48">
      <c r="A11" s="3">
        <v>4</v>
      </c>
      <c r="B11" s="8" t="s">
        <v>492</v>
      </c>
      <c r="C11" s="6">
        <v>4000</v>
      </c>
      <c r="D11" s="6">
        <v>4000</v>
      </c>
      <c r="E11" s="3" t="s">
        <v>61</v>
      </c>
      <c r="F11" s="8" t="s">
        <v>494</v>
      </c>
      <c r="G11" s="6">
        <v>4000</v>
      </c>
      <c r="H11" s="8" t="s">
        <v>494</v>
      </c>
      <c r="I11" s="6">
        <v>4000</v>
      </c>
      <c r="J11" s="3" t="s">
        <v>90</v>
      </c>
      <c r="K11" s="4" t="s">
        <v>498</v>
      </c>
    </row>
    <row r="12" spans="1:11" ht="72">
      <c r="A12" s="3">
        <v>5</v>
      </c>
      <c r="B12" s="8" t="s">
        <v>493</v>
      </c>
      <c r="C12" s="6">
        <v>4500</v>
      </c>
      <c r="D12" s="6">
        <v>4500</v>
      </c>
      <c r="E12" s="3" t="s">
        <v>61</v>
      </c>
      <c r="F12" s="8" t="s">
        <v>358</v>
      </c>
      <c r="G12" s="6">
        <v>4500</v>
      </c>
      <c r="H12" s="8" t="s">
        <v>358</v>
      </c>
      <c r="I12" s="6">
        <v>4500</v>
      </c>
      <c r="J12" s="3" t="s">
        <v>90</v>
      </c>
      <c r="K12" s="4" t="s">
        <v>499</v>
      </c>
    </row>
    <row r="13" spans="1:11" ht="48">
      <c r="A13" s="3">
        <v>6</v>
      </c>
      <c r="B13" s="8" t="s">
        <v>500</v>
      </c>
      <c r="C13" s="6">
        <v>23800</v>
      </c>
      <c r="D13" s="6">
        <v>23800</v>
      </c>
      <c r="E13" s="3" t="s">
        <v>61</v>
      </c>
      <c r="F13" s="4" t="s">
        <v>417</v>
      </c>
      <c r="G13" s="6">
        <v>23800</v>
      </c>
      <c r="H13" s="4" t="s">
        <v>417</v>
      </c>
      <c r="I13" s="6">
        <v>23800</v>
      </c>
      <c r="J13" s="3" t="s">
        <v>90</v>
      </c>
      <c r="K13" s="4" t="s">
        <v>517</v>
      </c>
    </row>
    <row r="14" spans="1:11" ht="48">
      <c r="A14" s="3">
        <v>7</v>
      </c>
      <c r="B14" s="8" t="s">
        <v>501</v>
      </c>
      <c r="C14" s="6">
        <v>29990</v>
      </c>
      <c r="D14" s="6">
        <v>29990</v>
      </c>
      <c r="E14" s="3" t="s">
        <v>61</v>
      </c>
      <c r="F14" s="4" t="s">
        <v>515</v>
      </c>
      <c r="G14" s="6">
        <v>29990</v>
      </c>
      <c r="H14" s="4" t="s">
        <v>515</v>
      </c>
      <c r="I14" s="6">
        <v>29990</v>
      </c>
      <c r="J14" s="3" t="s">
        <v>90</v>
      </c>
      <c r="K14" s="4" t="s">
        <v>518</v>
      </c>
    </row>
    <row r="15" spans="1:11">
      <c r="A15" s="3">
        <v>8</v>
      </c>
      <c r="B15" s="4" t="s">
        <v>502</v>
      </c>
      <c r="C15" s="6">
        <v>29988</v>
      </c>
      <c r="D15" s="6">
        <v>29988</v>
      </c>
      <c r="E15" s="3" t="s">
        <v>61</v>
      </c>
      <c r="F15" s="8" t="s">
        <v>515</v>
      </c>
      <c r="G15" s="6">
        <v>29988</v>
      </c>
      <c r="H15" s="8" t="s">
        <v>515</v>
      </c>
      <c r="I15" s="6">
        <v>29988</v>
      </c>
      <c r="J15" s="3" t="s">
        <v>90</v>
      </c>
      <c r="K15" s="4" t="s">
        <v>519</v>
      </c>
    </row>
    <row r="16" spans="1:11">
      <c r="A16" s="3">
        <v>9</v>
      </c>
      <c r="B16" s="4" t="s">
        <v>503</v>
      </c>
      <c r="C16" s="6">
        <v>22746</v>
      </c>
      <c r="D16" s="6">
        <v>22746</v>
      </c>
      <c r="E16" s="3" t="s">
        <v>61</v>
      </c>
      <c r="F16" s="8" t="s">
        <v>515</v>
      </c>
      <c r="G16" s="6">
        <v>22746</v>
      </c>
      <c r="H16" s="8" t="s">
        <v>515</v>
      </c>
      <c r="I16" s="6">
        <v>22746</v>
      </c>
      <c r="J16" s="3" t="s">
        <v>90</v>
      </c>
      <c r="K16" s="4" t="s">
        <v>520</v>
      </c>
    </row>
    <row r="17" spans="1:11" ht="72">
      <c r="A17" s="3">
        <v>10</v>
      </c>
      <c r="B17" s="8" t="s">
        <v>512</v>
      </c>
      <c r="C17" s="6">
        <v>8400</v>
      </c>
      <c r="D17" s="6">
        <v>8400</v>
      </c>
      <c r="E17" s="3" t="s">
        <v>61</v>
      </c>
      <c r="F17" s="4" t="s">
        <v>252</v>
      </c>
      <c r="G17" s="6">
        <v>8400</v>
      </c>
      <c r="H17" s="4" t="s">
        <v>252</v>
      </c>
      <c r="I17" s="6">
        <v>8400</v>
      </c>
      <c r="J17" s="3" t="s">
        <v>90</v>
      </c>
      <c r="K17" s="4" t="s">
        <v>521</v>
      </c>
    </row>
    <row r="18" spans="1:11">
      <c r="A18" s="3">
        <v>11</v>
      </c>
      <c r="B18" s="4" t="s">
        <v>504</v>
      </c>
      <c r="C18" s="6">
        <v>1700</v>
      </c>
      <c r="D18" s="6">
        <v>1700</v>
      </c>
      <c r="E18" s="3" t="s">
        <v>61</v>
      </c>
      <c r="F18" s="4" t="s">
        <v>479</v>
      </c>
      <c r="G18" s="6">
        <v>1700</v>
      </c>
      <c r="H18" s="4" t="s">
        <v>479</v>
      </c>
      <c r="I18" s="6">
        <v>1700</v>
      </c>
      <c r="J18" s="3" t="s">
        <v>90</v>
      </c>
      <c r="K18" s="4" t="s">
        <v>522</v>
      </c>
    </row>
    <row r="19" spans="1:11" ht="72">
      <c r="A19" s="3">
        <v>12</v>
      </c>
      <c r="B19" s="8" t="s">
        <v>513</v>
      </c>
      <c r="C19" s="6">
        <v>30000</v>
      </c>
      <c r="D19" s="6">
        <v>30000</v>
      </c>
      <c r="E19" s="3" t="s">
        <v>61</v>
      </c>
      <c r="F19" s="4" t="s">
        <v>515</v>
      </c>
      <c r="G19" s="6">
        <v>30000</v>
      </c>
      <c r="H19" s="4" t="s">
        <v>515</v>
      </c>
      <c r="I19" s="6">
        <v>30000</v>
      </c>
      <c r="J19" s="3" t="s">
        <v>90</v>
      </c>
      <c r="K19" s="4" t="s">
        <v>523</v>
      </c>
    </row>
    <row r="20" spans="1:11">
      <c r="A20" s="3">
        <v>13</v>
      </c>
      <c r="B20" s="4" t="s">
        <v>505</v>
      </c>
      <c r="C20" s="6">
        <v>19000</v>
      </c>
      <c r="D20" s="6">
        <v>19000</v>
      </c>
      <c r="E20" s="3" t="s">
        <v>61</v>
      </c>
      <c r="F20" s="4" t="s">
        <v>307</v>
      </c>
      <c r="G20" s="6">
        <v>19000</v>
      </c>
      <c r="H20" s="4" t="s">
        <v>307</v>
      </c>
      <c r="I20" s="6">
        <v>19000</v>
      </c>
      <c r="J20" s="3" t="s">
        <v>90</v>
      </c>
      <c r="K20" s="4" t="s">
        <v>524</v>
      </c>
    </row>
    <row r="21" spans="1:11">
      <c r="A21" s="3">
        <v>14</v>
      </c>
      <c r="B21" s="4" t="s">
        <v>506</v>
      </c>
      <c r="C21" s="6">
        <v>10000</v>
      </c>
      <c r="D21" s="6">
        <v>10000</v>
      </c>
      <c r="E21" s="3" t="s">
        <v>61</v>
      </c>
      <c r="F21" s="4" t="s">
        <v>252</v>
      </c>
      <c r="G21" s="6">
        <v>10000</v>
      </c>
      <c r="H21" s="4" t="s">
        <v>252</v>
      </c>
      <c r="I21" s="6">
        <v>10000</v>
      </c>
      <c r="J21" s="3" t="s">
        <v>90</v>
      </c>
      <c r="K21" s="4" t="s">
        <v>525</v>
      </c>
    </row>
    <row r="22" spans="1:11">
      <c r="A22" s="3">
        <v>15</v>
      </c>
      <c r="B22" s="4" t="s">
        <v>507</v>
      </c>
      <c r="C22" s="6">
        <v>15000</v>
      </c>
      <c r="D22" s="6">
        <v>15000</v>
      </c>
      <c r="E22" s="3" t="s">
        <v>61</v>
      </c>
      <c r="F22" s="4" t="s">
        <v>83</v>
      </c>
      <c r="G22" s="6">
        <v>15000</v>
      </c>
      <c r="H22" s="4" t="s">
        <v>83</v>
      </c>
      <c r="I22" s="6">
        <v>15000</v>
      </c>
      <c r="J22" s="3" t="s">
        <v>90</v>
      </c>
      <c r="K22" s="4" t="s">
        <v>526</v>
      </c>
    </row>
    <row r="23" spans="1:11">
      <c r="A23" s="3">
        <v>16</v>
      </c>
      <c r="B23" s="4" t="s">
        <v>508</v>
      </c>
      <c r="C23" s="6">
        <v>1500</v>
      </c>
      <c r="D23" s="6">
        <v>1500</v>
      </c>
      <c r="E23" s="3" t="s">
        <v>61</v>
      </c>
      <c r="F23" s="4" t="s">
        <v>167</v>
      </c>
      <c r="G23" s="6">
        <v>1500</v>
      </c>
      <c r="H23" s="4" t="s">
        <v>167</v>
      </c>
      <c r="I23" s="6">
        <v>1500</v>
      </c>
      <c r="J23" s="3" t="s">
        <v>90</v>
      </c>
      <c r="K23" s="4" t="s">
        <v>527</v>
      </c>
    </row>
    <row r="24" spans="1:11" ht="120">
      <c r="A24" s="3">
        <v>17</v>
      </c>
      <c r="B24" s="8" t="s">
        <v>514</v>
      </c>
      <c r="C24" s="6">
        <v>17472.060000000001</v>
      </c>
      <c r="D24" s="6">
        <v>17472.060000000001</v>
      </c>
      <c r="E24" s="3" t="s">
        <v>61</v>
      </c>
      <c r="F24" s="4" t="s">
        <v>96</v>
      </c>
      <c r="G24" s="6">
        <v>17472.060000000001</v>
      </c>
      <c r="H24" s="4" t="s">
        <v>96</v>
      </c>
      <c r="I24" s="6">
        <v>17472.060000000001</v>
      </c>
      <c r="J24" s="3" t="s">
        <v>90</v>
      </c>
      <c r="K24" s="4" t="s">
        <v>528</v>
      </c>
    </row>
    <row r="25" spans="1:11">
      <c r="A25" s="3">
        <v>18</v>
      </c>
      <c r="B25" s="4" t="s">
        <v>509</v>
      </c>
      <c r="C25" s="6">
        <v>2100</v>
      </c>
      <c r="D25" s="6">
        <v>2100</v>
      </c>
      <c r="E25" s="3" t="s">
        <v>61</v>
      </c>
      <c r="F25" s="4" t="s">
        <v>167</v>
      </c>
      <c r="G25" s="6">
        <v>2100</v>
      </c>
      <c r="H25" s="4" t="s">
        <v>167</v>
      </c>
      <c r="I25" s="6">
        <v>2100</v>
      </c>
      <c r="J25" s="3" t="s">
        <v>90</v>
      </c>
      <c r="K25" s="4" t="s">
        <v>529</v>
      </c>
    </row>
    <row r="26" spans="1:11">
      <c r="A26" s="3">
        <v>19</v>
      </c>
      <c r="B26" s="4" t="s">
        <v>510</v>
      </c>
      <c r="C26" s="6">
        <v>7970</v>
      </c>
      <c r="D26" s="6">
        <v>7970</v>
      </c>
      <c r="E26" s="3" t="s">
        <v>61</v>
      </c>
      <c r="F26" s="4" t="s">
        <v>516</v>
      </c>
      <c r="G26" s="6">
        <v>7970</v>
      </c>
      <c r="H26" s="4" t="s">
        <v>516</v>
      </c>
      <c r="I26" s="6">
        <v>7970</v>
      </c>
      <c r="J26" s="3" t="s">
        <v>90</v>
      </c>
      <c r="K26" s="4" t="s">
        <v>530</v>
      </c>
    </row>
    <row r="27" spans="1:11">
      <c r="A27" s="3">
        <v>20</v>
      </c>
      <c r="B27" s="4" t="s">
        <v>511</v>
      </c>
      <c r="C27" s="6">
        <v>41634</v>
      </c>
      <c r="D27" s="6">
        <v>41634</v>
      </c>
      <c r="E27" s="3" t="s">
        <v>61</v>
      </c>
      <c r="F27" s="4" t="s">
        <v>516</v>
      </c>
      <c r="G27" s="6">
        <v>41634</v>
      </c>
      <c r="H27" s="4" t="s">
        <v>516</v>
      </c>
      <c r="I27" s="6">
        <v>41634</v>
      </c>
      <c r="J27" s="3" t="s">
        <v>90</v>
      </c>
      <c r="K27" s="4" t="s">
        <v>531</v>
      </c>
    </row>
    <row r="28" spans="1:11" ht="144">
      <c r="A28" s="3">
        <v>21</v>
      </c>
      <c r="B28" s="8" t="s">
        <v>532</v>
      </c>
      <c r="C28" s="18">
        <v>150000</v>
      </c>
      <c r="D28" s="18">
        <v>101597.45</v>
      </c>
      <c r="E28" s="3" t="s">
        <v>61</v>
      </c>
      <c r="F28" s="4" t="s">
        <v>534</v>
      </c>
      <c r="G28" s="6">
        <v>100000</v>
      </c>
      <c r="H28" s="4" t="s">
        <v>534</v>
      </c>
      <c r="I28" s="6">
        <v>100000</v>
      </c>
      <c r="J28" s="3" t="s">
        <v>90</v>
      </c>
      <c r="K28" s="4" t="s">
        <v>536</v>
      </c>
    </row>
    <row r="29" spans="1:11" ht="72">
      <c r="A29" s="3">
        <v>22</v>
      </c>
      <c r="B29" s="8" t="s">
        <v>533</v>
      </c>
      <c r="C29" s="18">
        <v>500000</v>
      </c>
      <c r="D29" s="18">
        <v>500591.32</v>
      </c>
      <c r="E29" s="3" t="s">
        <v>61</v>
      </c>
      <c r="F29" s="4" t="s">
        <v>535</v>
      </c>
      <c r="G29" s="6">
        <v>499000</v>
      </c>
      <c r="H29" s="4" t="s">
        <v>535</v>
      </c>
      <c r="I29" s="6">
        <v>499000</v>
      </c>
      <c r="J29" s="3" t="s">
        <v>90</v>
      </c>
      <c r="K29" s="4" t="s">
        <v>537</v>
      </c>
    </row>
    <row r="30" spans="1:11" ht="144">
      <c r="A30" s="3">
        <v>23</v>
      </c>
      <c r="B30" s="8" t="s">
        <v>609</v>
      </c>
      <c r="C30" s="18">
        <v>1302000</v>
      </c>
      <c r="D30" s="18">
        <v>1290000</v>
      </c>
      <c r="E30" s="19" t="s">
        <v>580</v>
      </c>
      <c r="F30" s="4" t="s">
        <v>538</v>
      </c>
      <c r="G30" s="6">
        <v>1119000</v>
      </c>
      <c r="H30" s="4" t="s">
        <v>538</v>
      </c>
      <c r="I30" s="6">
        <v>1119000</v>
      </c>
      <c r="J30" s="3" t="s">
        <v>90</v>
      </c>
      <c r="K30" s="4" t="s">
        <v>539</v>
      </c>
    </row>
    <row r="31" spans="1:11" s="2" customFormat="1">
      <c r="A31" s="32" t="s">
        <v>581</v>
      </c>
      <c r="B31" s="33"/>
      <c r="C31" s="16">
        <f>SUM(C8:C30)</f>
        <v>2236630.06</v>
      </c>
      <c r="D31" s="16">
        <f t="shared" ref="D31:K31" si="0">SUM(D8:D30)</f>
        <v>2176818.83</v>
      </c>
      <c r="E31" s="16">
        <f t="shared" si="0"/>
        <v>0</v>
      </c>
      <c r="F31" s="16">
        <f t="shared" si="0"/>
        <v>0</v>
      </c>
      <c r="G31" s="16">
        <f t="shared" si="0"/>
        <v>2002630.06</v>
      </c>
      <c r="H31" s="16">
        <f t="shared" si="0"/>
        <v>0</v>
      </c>
      <c r="I31" s="16">
        <f t="shared" si="0"/>
        <v>2002630.06</v>
      </c>
      <c r="J31" s="16">
        <f t="shared" si="0"/>
        <v>0</v>
      </c>
      <c r="K31" s="16">
        <f t="shared" si="0"/>
        <v>0</v>
      </c>
    </row>
  </sheetData>
  <mergeCells count="14">
    <mergeCell ref="A31:B31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AB24-4B8C-4579-BF01-77DD6CF6D766}">
  <dimension ref="A3:G21"/>
  <sheetViews>
    <sheetView workbookViewId="0">
      <selection activeCell="M17" sqref="M17"/>
    </sheetView>
  </sheetViews>
  <sheetFormatPr defaultColWidth="8.85546875" defaultRowHeight="15"/>
  <cols>
    <col min="1" max="1" width="6.5703125" style="21" customWidth="1"/>
    <col min="2" max="2" width="8.85546875" style="23"/>
    <col min="3" max="3" width="20.140625" style="21" bestFit="1" customWidth="1"/>
    <col min="4" max="5" width="14.140625" style="21" bestFit="1" customWidth="1"/>
    <col min="6" max="6" width="22.28515625" style="21" bestFit="1" customWidth="1"/>
    <col min="7" max="7" width="19.28515625" style="21" bestFit="1" customWidth="1"/>
    <col min="8" max="16384" width="8.85546875" style="21"/>
  </cols>
  <sheetData>
    <row r="3" spans="1:7" s="22" customFormat="1">
      <c r="A3" s="24" t="s">
        <v>585</v>
      </c>
      <c r="B3" s="25" t="s">
        <v>586</v>
      </c>
      <c r="C3" s="24" t="s">
        <v>3</v>
      </c>
      <c r="D3" s="24" t="s">
        <v>4</v>
      </c>
      <c r="E3" s="24" t="s">
        <v>583</v>
      </c>
      <c r="F3" s="24" t="s">
        <v>584</v>
      </c>
      <c r="G3" s="24" t="s">
        <v>599</v>
      </c>
    </row>
    <row r="4" spans="1:7">
      <c r="A4" s="26">
        <v>1</v>
      </c>
      <c r="B4" s="27" t="s">
        <v>587</v>
      </c>
      <c r="C4" s="29">
        <f>'1.ต.ค.67'!C52</f>
        <v>997644.73</v>
      </c>
      <c r="D4" s="29">
        <f>'1.ต.ค.67'!D52</f>
        <v>997644.73</v>
      </c>
      <c r="E4" s="29">
        <f>'1.ต.ค.67'!G52</f>
        <v>997644.73</v>
      </c>
      <c r="F4" s="29">
        <f>'1.ต.ค.67'!I52</f>
        <v>997644.73</v>
      </c>
      <c r="G4" s="28">
        <f>'1.ต.ค.67'!A51</f>
        <v>44</v>
      </c>
    </row>
    <row r="5" spans="1:7">
      <c r="A5" s="26">
        <v>2</v>
      </c>
      <c r="B5" s="27" t="s">
        <v>588</v>
      </c>
      <c r="C5" s="29">
        <f>'2.พ.ย.67'!C24</f>
        <v>182392.74</v>
      </c>
      <c r="D5" s="29">
        <f>'2.พ.ย.67'!D24</f>
        <v>182392.74</v>
      </c>
      <c r="E5" s="29">
        <f>'2.พ.ย.67'!G24</f>
        <v>182392.74</v>
      </c>
      <c r="F5" s="29">
        <f>'2.พ.ย.67'!I24</f>
        <v>182392.74</v>
      </c>
      <c r="G5" s="28">
        <f>'2.พ.ย.67'!A23</f>
        <v>16</v>
      </c>
    </row>
    <row r="6" spans="1:7">
      <c r="A6" s="26">
        <v>3</v>
      </c>
      <c r="B6" s="27" t="s">
        <v>589</v>
      </c>
      <c r="C6" s="29">
        <f>'3.ธ.ค.67'!C23</f>
        <v>173990.95</v>
      </c>
      <c r="D6" s="29">
        <f>'3.ธ.ค.67'!D23</f>
        <v>173990.95</v>
      </c>
      <c r="E6" s="29">
        <f>'3.ธ.ค.67'!G23</f>
        <v>173990.95</v>
      </c>
      <c r="F6" s="29">
        <f>'3.ธ.ค.67'!I23</f>
        <v>173990.95</v>
      </c>
      <c r="G6" s="28">
        <f>'3.ธ.ค.67'!A22</f>
        <v>15</v>
      </c>
    </row>
    <row r="7" spans="1:7">
      <c r="A7" s="26">
        <v>4</v>
      </c>
      <c r="B7" s="27" t="s">
        <v>590</v>
      </c>
      <c r="C7" s="29">
        <f>'4.ม.ค.68'!C36</f>
        <v>470087.05</v>
      </c>
      <c r="D7" s="29">
        <f>'4.ม.ค.68'!D36</f>
        <v>473611.75</v>
      </c>
      <c r="E7" s="29">
        <f>'4.ม.ค.68'!G36</f>
        <v>469587.05</v>
      </c>
      <c r="F7" s="29">
        <f>'4.ม.ค.68'!I36</f>
        <v>469587.05</v>
      </c>
      <c r="G7" s="28">
        <f>'4.ม.ค.68'!A35</f>
        <v>28</v>
      </c>
    </row>
    <row r="8" spans="1:7">
      <c r="A8" s="26">
        <v>5</v>
      </c>
      <c r="B8" s="27" t="s">
        <v>591</v>
      </c>
      <c r="C8" s="29">
        <f>'5.ก.พ.68'!C33</f>
        <v>1771837.37</v>
      </c>
      <c r="D8" s="29">
        <f>'5.ก.พ.68'!D33</f>
        <v>1749163.81</v>
      </c>
      <c r="E8" s="29">
        <f>'5.ก.พ.68'!G33</f>
        <v>1747721.83</v>
      </c>
      <c r="F8" s="29">
        <f>'5.ก.พ.68'!I33</f>
        <v>1747721.83</v>
      </c>
      <c r="G8" s="28">
        <f>'5.ก.พ.68'!A32</f>
        <v>25</v>
      </c>
    </row>
    <row r="9" spans="1:7">
      <c r="A9" s="26">
        <v>6</v>
      </c>
      <c r="B9" s="27" t="s">
        <v>592</v>
      </c>
      <c r="C9" s="29">
        <f>'6.มี.ค.68'!C32</f>
        <v>1380775.71</v>
      </c>
      <c r="D9" s="29">
        <f>'6.มี.ค.68'!D32</f>
        <v>1355317.89</v>
      </c>
      <c r="E9" s="29">
        <f>'6.มี.ค.68'!G32</f>
        <v>1353475.71</v>
      </c>
      <c r="F9" s="29">
        <f>'6.มี.ค.68'!I32</f>
        <v>1353475.71</v>
      </c>
      <c r="G9" s="28">
        <f>'6.มี.ค.68'!A31</f>
        <v>24</v>
      </c>
    </row>
    <row r="10" spans="1:7">
      <c r="A10" s="26">
        <v>7</v>
      </c>
      <c r="B10" s="27" t="s">
        <v>593</v>
      </c>
      <c r="C10" s="29">
        <f>'7.เม.ย.68'!C18</f>
        <v>247140</v>
      </c>
      <c r="D10" s="29">
        <f>'7.เม.ย.68'!D18</f>
        <v>230549.89</v>
      </c>
      <c r="E10" s="29">
        <f>'7.เม.ย.68'!G18</f>
        <v>229140</v>
      </c>
      <c r="F10" s="29">
        <f>'7.เม.ย.68'!I18</f>
        <v>229140</v>
      </c>
      <c r="G10" s="28">
        <f>'7.เม.ย.68'!A17</f>
        <v>10</v>
      </c>
    </row>
    <row r="11" spans="1:7">
      <c r="A11" s="26">
        <v>8</v>
      </c>
      <c r="B11" s="27" t="s">
        <v>594</v>
      </c>
      <c r="C11" s="29">
        <f>'8.พ.ค.68'!C34</f>
        <v>1069197.76</v>
      </c>
      <c r="D11" s="29">
        <f>'8.พ.ค.68'!D34</f>
        <v>1077144.31</v>
      </c>
      <c r="E11" s="29">
        <f>'8.พ.ค.68'!G34</f>
        <v>1065864.7</v>
      </c>
      <c r="F11" s="29">
        <f>'8.พ.ค.68'!I34</f>
        <v>1065864.7</v>
      </c>
      <c r="G11" s="28">
        <f>'8.พ.ค.68'!A33</f>
        <v>26</v>
      </c>
    </row>
    <row r="12" spans="1:7">
      <c r="A12" s="26">
        <v>9</v>
      </c>
      <c r="B12" s="27" t="s">
        <v>595</v>
      </c>
      <c r="C12" s="29">
        <f>'9.มิ.ย.68'!C18</f>
        <v>372052</v>
      </c>
      <c r="D12" s="29">
        <f>'9.มิ.ย.68'!D18</f>
        <v>378200.63</v>
      </c>
      <c r="E12" s="29">
        <f>'9.มิ.ย.68'!G18</f>
        <v>372052</v>
      </c>
      <c r="F12" s="29">
        <f>'9.มิ.ย.68'!I18</f>
        <v>372052</v>
      </c>
      <c r="G12" s="28">
        <f>'9.มิ.ย.68'!A17</f>
        <v>10</v>
      </c>
    </row>
    <row r="13" spans="1:7">
      <c r="A13" s="26">
        <v>10</v>
      </c>
      <c r="B13" s="27" t="s">
        <v>596</v>
      </c>
      <c r="C13" s="29">
        <f>'10.ก.ค.68'!C25</f>
        <v>1302531.8999999999</v>
      </c>
      <c r="D13" s="29">
        <f>'10.ก.ค.68'!D25</f>
        <v>1319151.6599999999</v>
      </c>
      <c r="E13" s="29">
        <f>'10.ก.ค.68'!G25</f>
        <v>1298031.8999999999</v>
      </c>
      <c r="F13" s="29">
        <f>'10.ก.ค.68'!I25</f>
        <v>1298031.8999999999</v>
      </c>
      <c r="G13" s="28">
        <f>'10.ก.ค.68'!A24</f>
        <v>17</v>
      </c>
    </row>
    <row r="14" spans="1:7">
      <c r="A14" s="26">
        <v>11</v>
      </c>
      <c r="B14" s="27" t="s">
        <v>597</v>
      </c>
      <c r="C14" s="29">
        <f>'11.ส.ค.68'!C18</f>
        <v>169881.2</v>
      </c>
      <c r="D14" s="29">
        <f>'11.ส.ค.68'!D18</f>
        <v>169881.2</v>
      </c>
      <c r="E14" s="29">
        <f>'11.ส.ค.68'!G18</f>
        <v>169881.2</v>
      </c>
      <c r="F14" s="29">
        <f>'11.ส.ค.68'!I18</f>
        <v>169881.2</v>
      </c>
      <c r="G14" s="28">
        <f>'11.ส.ค.68'!A17</f>
        <v>10</v>
      </c>
    </row>
    <row r="15" spans="1:7">
      <c r="A15" s="26">
        <v>12</v>
      </c>
      <c r="B15" s="27" t="s">
        <v>598</v>
      </c>
      <c r="C15" s="29">
        <f>'12.ก.ย.68'!C31</f>
        <v>2236630.06</v>
      </c>
      <c r="D15" s="29">
        <f>'12.ก.ย.68'!D31</f>
        <v>2176818.83</v>
      </c>
      <c r="E15" s="29">
        <f>'12.ก.ย.68'!G31</f>
        <v>2002630.06</v>
      </c>
      <c r="F15" s="29">
        <f>'12.ก.ย.68'!I31</f>
        <v>2002630.06</v>
      </c>
      <c r="G15" s="28">
        <f>'12.ก.ย.68'!A30</f>
        <v>23</v>
      </c>
    </row>
    <row r="16" spans="1:7" s="22" customFormat="1">
      <c r="A16" s="43" t="s">
        <v>581</v>
      </c>
      <c r="B16" s="44"/>
      <c r="C16" s="30">
        <f>SUM(C4:C15)</f>
        <v>10374161.469999999</v>
      </c>
      <c r="D16" s="30">
        <f t="shared" ref="D16:G16" si="0">SUM(D4:D15)</f>
        <v>10283868.390000001</v>
      </c>
      <c r="E16" s="30">
        <f t="shared" si="0"/>
        <v>10062412.869999999</v>
      </c>
      <c r="F16" s="30">
        <f t="shared" si="0"/>
        <v>10062412.869999999</v>
      </c>
      <c r="G16" s="30">
        <f t="shared" si="0"/>
        <v>248</v>
      </c>
    </row>
    <row r="19" spans="2:7" s="22" customFormat="1">
      <c r="B19" s="25" t="s">
        <v>585</v>
      </c>
      <c r="C19" s="24" t="s">
        <v>602</v>
      </c>
      <c r="D19" s="45" t="s">
        <v>599</v>
      </c>
      <c r="E19" s="45"/>
      <c r="F19" s="24" t="s">
        <v>606</v>
      </c>
      <c r="G19" s="24" t="s">
        <v>607</v>
      </c>
    </row>
    <row r="20" spans="2:7" ht="24">
      <c r="B20" s="27" t="s">
        <v>603</v>
      </c>
      <c r="C20" s="31" t="s">
        <v>600</v>
      </c>
      <c r="D20" s="28">
        <v>1</v>
      </c>
      <c r="E20" s="28" t="s">
        <v>601</v>
      </c>
      <c r="F20" s="28" t="s">
        <v>605</v>
      </c>
      <c r="G20" s="6">
        <v>1119000</v>
      </c>
    </row>
    <row r="21" spans="2:7">
      <c r="B21" s="27" t="s">
        <v>604</v>
      </c>
      <c r="C21" s="31" t="s">
        <v>61</v>
      </c>
      <c r="D21" s="28">
        <v>247</v>
      </c>
      <c r="E21" s="28" t="s">
        <v>601</v>
      </c>
      <c r="F21" s="28" t="s">
        <v>608</v>
      </c>
      <c r="G21" s="29">
        <f>F16-G20</f>
        <v>8943412.8699999992</v>
      </c>
    </row>
  </sheetData>
  <mergeCells count="2">
    <mergeCell ref="A16:B16"/>
    <mergeCell ref="D19:E19"/>
  </mergeCells>
  <phoneticPr fontId="4" type="noConversion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7E37-CAE2-42CF-B4E0-B229B5025416}">
  <sheetPr>
    <pageSetUpPr fitToPage="1"/>
  </sheetPr>
  <dimension ref="A1:K24"/>
  <sheetViews>
    <sheetView workbookViewId="0">
      <pane ySplit="7" topLeftCell="A14" activePane="bottomLeft" state="frozen"/>
      <selection activeCell="F79" sqref="F79"/>
      <selection pane="bottomLeft" activeCell="B23" sqref="B23"/>
    </sheetView>
  </sheetViews>
  <sheetFormatPr defaultColWidth="8.85546875" defaultRowHeight="24"/>
  <cols>
    <col min="1" max="1" width="7.140625" style="1" bestFit="1" customWidth="1"/>
    <col min="2" max="2" width="60.42578125" style="10" bestFit="1" customWidth="1"/>
    <col min="3" max="3" width="20.5703125" style="7" bestFit="1" customWidth="1"/>
    <col min="4" max="4" width="12.42578125" style="7" bestFit="1" customWidth="1"/>
    <col min="5" max="5" width="12.5703125" style="1" bestFit="1" customWidth="1"/>
    <col min="6" max="6" width="27.140625" style="10" bestFit="1" customWidth="1"/>
    <col min="7" max="7" width="12.42578125" style="7" bestFit="1" customWidth="1"/>
    <col min="8" max="8" width="27.140625" style="10" bestFit="1" customWidth="1"/>
    <col min="9" max="9" width="12.42578125" style="7" bestFit="1" customWidth="1"/>
    <col min="10" max="10" width="34.28515625" style="1" bestFit="1" customWidth="1"/>
    <col min="11" max="11" width="32.14062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 ht="48">
      <c r="A8" s="3">
        <v>1</v>
      </c>
      <c r="B8" s="8" t="s">
        <v>101</v>
      </c>
      <c r="C8" s="6">
        <v>20000</v>
      </c>
      <c r="D8" s="6">
        <v>20000</v>
      </c>
      <c r="E8" s="3" t="s">
        <v>61</v>
      </c>
      <c r="F8" s="4" t="s">
        <v>83</v>
      </c>
      <c r="G8" s="6">
        <v>20000</v>
      </c>
      <c r="H8" s="4" t="s">
        <v>83</v>
      </c>
      <c r="I8" s="6">
        <v>20000</v>
      </c>
      <c r="J8" s="3" t="s">
        <v>90</v>
      </c>
      <c r="K8" s="4" t="s">
        <v>109</v>
      </c>
    </row>
    <row r="9" spans="1:11">
      <c r="A9" s="3">
        <v>2</v>
      </c>
      <c r="B9" s="4" t="s">
        <v>102</v>
      </c>
      <c r="C9" s="6">
        <v>5000</v>
      </c>
      <c r="D9" s="6">
        <v>5000</v>
      </c>
      <c r="E9" s="3" t="s">
        <v>61</v>
      </c>
      <c r="F9" s="4" t="s">
        <v>83</v>
      </c>
      <c r="G9" s="6">
        <v>5000</v>
      </c>
      <c r="H9" s="4" t="s">
        <v>83</v>
      </c>
      <c r="I9" s="6">
        <v>5000</v>
      </c>
      <c r="J9" s="3" t="s">
        <v>90</v>
      </c>
      <c r="K9" s="4" t="s">
        <v>110</v>
      </c>
    </row>
    <row r="10" spans="1:11">
      <c r="A10" s="3">
        <v>3</v>
      </c>
      <c r="B10" s="4" t="s">
        <v>103</v>
      </c>
      <c r="C10" s="6">
        <v>9000</v>
      </c>
      <c r="D10" s="6">
        <v>9000</v>
      </c>
      <c r="E10" s="3" t="s">
        <v>61</v>
      </c>
      <c r="F10" s="4" t="s">
        <v>87</v>
      </c>
      <c r="G10" s="6">
        <v>9000</v>
      </c>
      <c r="H10" s="4" t="s">
        <v>87</v>
      </c>
      <c r="I10" s="6">
        <v>9000</v>
      </c>
      <c r="J10" s="3" t="s">
        <v>90</v>
      </c>
      <c r="K10" s="4" t="s">
        <v>111</v>
      </c>
    </row>
    <row r="11" spans="1:11">
      <c r="A11" s="3">
        <v>4</v>
      </c>
      <c r="B11" s="4" t="s">
        <v>104</v>
      </c>
      <c r="C11" s="6">
        <v>9000</v>
      </c>
      <c r="D11" s="6">
        <v>9000</v>
      </c>
      <c r="E11" s="3" t="s">
        <v>61</v>
      </c>
      <c r="F11" s="4" t="s">
        <v>64</v>
      </c>
      <c r="G11" s="6">
        <v>9000</v>
      </c>
      <c r="H11" s="4" t="s">
        <v>64</v>
      </c>
      <c r="I11" s="6">
        <v>9000</v>
      </c>
      <c r="J11" s="3" t="s">
        <v>90</v>
      </c>
      <c r="K11" s="4" t="s">
        <v>112</v>
      </c>
    </row>
    <row r="12" spans="1:11">
      <c r="A12" s="3">
        <v>5</v>
      </c>
      <c r="B12" s="4" t="s">
        <v>104</v>
      </c>
      <c r="C12" s="6">
        <v>9000</v>
      </c>
      <c r="D12" s="6">
        <v>9000</v>
      </c>
      <c r="E12" s="3" t="s">
        <v>61</v>
      </c>
      <c r="F12" s="4" t="s">
        <v>88</v>
      </c>
      <c r="G12" s="6">
        <v>9000</v>
      </c>
      <c r="H12" s="4" t="s">
        <v>88</v>
      </c>
      <c r="I12" s="6">
        <v>9000</v>
      </c>
      <c r="J12" s="3" t="s">
        <v>90</v>
      </c>
      <c r="K12" s="4" t="s">
        <v>113</v>
      </c>
    </row>
    <row r="13" spans="1:11">
      <c r="A13" s="3">
        <v>6</v>
      </c>
      <c r="B13" s="4" t="s">
        <v>104</v>
      </c>
      <c r="C13" s="6">
        <v>9000</v>
      </c>
      <c r="D13" s="6">
        <v>9000</v>
      </c>
      <c r="E13" s="3" t="s">
        <v>61</v>
      </c>
      <c r="F13" s="4" t="s">
        <v>66</v>
      </c>
      <c r="G13" s="6">
        <v>9000</v>
      </c>
      <c r="H13" s="4" t="s">
        <v>66</v>
      </c>
      <c r="I13" s="6">
        <v>9000</v>
      </c>
      <c r="J13" s="3" t="s">
        <v>90</v>
      </c>
      <c r="K13" s="4" t="s">
        <v>114</v>
      </c>
    </row>
    <row r="14" spans="1:11">
      <c r="A14" s="3">
        <v>7</v>
      </c>
      <c r="B14" s="8" t="s">
        <v>104</v>
      </c>
      <c r="C14" s="6">
        <v>9000</v>
      </c>
      <c r="D14" s="6">
        <v>9000</v>
      </c>
      <c r="E14" s="3" t="s">
        <v>61</v>
      </c>
      <c r="F14" s="4" t="s">
        <v>67</v>
      </c>
      <c r="G14" s="11">
        <v>9000</v>
      </c>
      <c r="H14" s="4" t="s">
        <v>67</v>
      </c>
      <c r="I14" s="6">
        <v>9000</v>
      </c>
      <c r="J14" s="3" t="s">
        <v>90</v>
      </c>
      <c r="K14" s="17" t="s">
        <v>115</v>
      </c>
    </row>
    <row r="15" spans="1:11">
      <c r="A15" s="3">
        <v>8</v>
      </c>
      <c r="B15" s="4" t="s">
        <v>104</v>
      </c>
      <c r="C15" s="6">
        <v>9000</v>
      </c>
      <c r="D15" s="6">
        <v>9000</v>
      </c>
      <c r="E15" s="3" t="s">
        <v>61</v>
      </c>
      <c r="F15" s="4" t="s">
        <v>89</v>
      </c>
      <c r="G15" s="6">
        <v>9000</v>
      </c>
      <c r="H15" s="4" t="s">
        <v>89</v>
      </c>
      <c r="I15" s="6">
        <v>9000</v>
      </c>
      <c r="J15" s="3" t="s">
        <v>90</v>
      </c>
      <c r="K15" s="4" t="s">
        <v>116</v>
      </c>
    </row>
    <row r="16" spans="1:11">
      <c r="A16" s="3">
        <v>9</v>
      </c>
      <c r="B16" s="4" t="s">
        <v>104</v>
      </c>
      <c r="C16" s="6">
        <v>9000</v>
      </c>
      <c r="D16" s="6">
        <v>9000</v>
      </c>
      <c r="E16" s="3" t="s">
        <v>61</v>
      </c>
      <c r="F16" s="4" t="s">
        <v>80</v>
      </c>
      <c r="G16" s="6">
        <v>9000</v>
      </c>
      <c r="H16" s="4" t="s">
        <v>80</v>
      </c>
      <c r="I16" s="6">
        <v>9000</v>
      </c>
      <c r="J16" s="3" t="s">
        <v>90</v>
      </c>
      <c r="K16" s="4" t="s">
        <v>117</v>
      </c>
    </row>
    <row r="17" spans="1:11">
      <c r="A17" s="3">
        <v>10</v>
      </c>
      <c r="B17" s="4" t="s">
        <v>105</v>
      </c>
      <c r="C17" s="6">
        <v>9000</v>
      </c>
      <c r="D17" s="6">
        <v>9000</v>
      </c>
      <c r="E17" s="3" t="s">
        <v>61</v>
      </c>
      <c r="F17" s="4" t="s">
        <v>72</v>
      </c>
      <c r="G17" s="6">
        <v>9000</v>
      </c>
      <c r="H17" s="4" t="s">
        <v>72</v>
      </c>
      <c r="I17" s="6">
        <v>9000</v>
      </c>
      <c r="J17" s="3" t="s">
        <v>90</v>
      </c>
      <c r="K17" s="4" t="s">
        <v>118</v>
      </c>
    </row>
    <row r="18" spans="1:11">
      <c r="A18" s="3">
        <v>11</v>
      </c>
      <c r="B18" s="4" t="s">
        <v>105</v>
      </c>
      <c r="C18" s="6">
        <v>9000</v>
      </c>
      <c r="D18" s="6">
        <v>9000</v>
      </c>
      <c r="E18" s="3" t="s">
        <v>61</v>
      </c>
      <c r="F18" s="4" t="s">
        <v>73</v>
      </c>
      <c r="G18" s="6">
        <v>9000</v>
      </c>
      <c r="H18" s="4" t="s">
        <v>73</v>
      </c>
      <c r="I18" s="6">
        <v>9000</v>
      </c>
      <c r="J18" s="3" t="s">
        <v>90</v>
      </c>
      <c r="K18" s="4" t="s">
        <v>119</v>
      </c>
    </row>
    <row r="19" spans="1:11">
      <c r="A19" s="3">
        <v>12</v>
      </c>
      <c r="B19" s="4" t="s">
        <v>106</v>
      </c>
      <c r="C19" s="6">
        <v>9000</v>
      </c>
      <c r="D19" s="6">
        <v>9000</v>
      </c>
      <c r="E19" s="3" t="s">
        <v>61</v>
      </c>
      <c r="F19" s="4" t="s">
        <v>69</v>
      </c>
      <c r="G19" s="6">
        <v>9000</v>
      </c>
      <c r="H19" s="4" t="s">
        <v>69</v>
      </c>
      <c r="I19" s="6">
        <v>9000</v>
      </c>
      <c r="J19" s="3" t="s">
        <v>90</v>
      </c>
      <c r="K19" s="4" t="s">
        <v>120</v>
      </c>
    </row>
    <row r="20" spans="1:11">
      <c r="A20" s="3">
        <v>13</v>
      </c>
      <c r="B20" s="4" t="s">
        <v>107</v>
      </c>
      <c r="C20" s="6">
        <v>9000</v>
      </c>
      <c r="D20" s="6">
        <v>9000</v>
      </c>
      <c r="E20" s="3" t="s">
        <v>61</v>
      </c>
      <c r="F20" s="4" t="s">
        <v>70</v>
      </c>
      <c r="G20" s="6">
        <v>9000</v>
      </c>
      <c r="H20" s="4" t="s">
        <v>70</v>
      </c>
      <c r="I20" s="6">
        <v>9000</v>
      </c>
      <c r="J20" s="3" t="s">
        <v>90</v>
      </c>
      <c r="K20" s="4" t="s">
        <v>121</v>
      </c>
    </row>
    <row r="21" spans="1:11">
      <c r="A21" s="3">
        <v>14</v>
      </c>
      <c r="B21" s="4" t="s">
        <v>108</v>
      </c>
      <c r="C21" s="6">
        <v>9000</v>
      </c>
      <c r="D21" s="6">
        <v>9000</v>
      </c>
      <c r="E21" s="3" t="s">
        <v>61</v>
      </c>
      <c r="F21" s="4" t="s">
        <v>71</v>
      </c>
      <c r="G21" s="6">
        <v>9000</v>
      </c>
      <c r="H21" s="4" t="s">
        <v>71</v>
      </c>
      <c r="I21" s="6">
        <v>9000</v>
      </c>
      <c r="J21" s="3" t="s">
        <v>90</v>
      </c>
      <c r="K21" s="4" t="s">
        <v>122</v>
      </c>
    </row>
    <row r="22" spans="1:11">
      <c r="A22" s="3">
        <v>15</v>
      </c>
      <c r="B22" s="4" t="s">
        <v>123</v>
      </c>
      <c r="C22" s="6">
        <v>20000</v>
      </c>
      <c r="D22" s="6">
        <v>20000</v>
      </c>
      <c r="E22" s="3" t="s">
        <v>61</v>
      </c>
      <c r="F22" s="4" t="s">
        <v>124</v>
      </c>
      <c r="G22" s="6">
        <v>20000</v>
      </c>
      <c r="H22" s="4" t="s">
        <v>124</v>
      </c>
      <c r="I22" s="6">
        <v>20000</v>
      </c>
      <c r="J22" s="3" t="s">
        <v>90</v>
      </c>
      <c r="K22" s="4" t="s">
        <v>126</v>
      </c>
    </row>
    <row r="23" spans="1:11" ht="72">
      <c r="A23" s="3">
        <v>16</v>
      </c>
      <c r="B23" s="8" t="s">
        <v>127</v>
      </c>
      <c r="C23" s="6">
        <v>29392.74</v>
      </c>
      <c r="D23" s="6">
        <v>29392.74</v>
      </c>
      <c r="E23" s="3" t="s">
        <v>61</v>
      </c>
      <c r="F23" s="4" t="s">
        <v>96</v>
      </c>
      <c r="G23" s="6">
        <v>29392.74</v>
      </c>
      <c r="H23" s="4" t="s">
        <v>96</v>
      </c>
      <c r="I23" s="6">
        <v>29392.74</v>
      </c>
      <c r="J23" s="3" t="s">
        <v>90</v>
      </c>
      <c r="K23" s="4" t="s">
        <v>125</v>
      </c>
    </row>
    <row r="24" spans="1:11" s="2" customFormat="1">
      <c r="A24" s="32" t="s">
        <v>581</v>
      </c>
      <c r="B24" s="33"/>
      <c r="C24" s="16">
        <f>SUM(C8:C23)</f>
        <v>182392.74</v>
      </c>
      <c r="D24" s="16">
        <f t="shared" ref="D24:K24" si="0">SUM(D8:D23)</f>
        <v>182392.74</v>
      </c>
      <c r="E24" s="16">
        <f t="shared" si="0"/>
        <v>0</v>
      </c>
      <c r="F24" s="16">
        <f t="shared" si="0"/>
        <v>0</v>
      </c>
      <c r="G24" s="16">
        <f t="shared" si="0"/>
        <v>182392.74</v>
      </c>
      <c r="H24" s="16">
        <f t="shared" si="0"/>
        <v>0</v>
      </c>
      <c r="I24" s="16">
        <f t="shared" si="0"/>
        <v>182392.74</v>
      </c>
      <c r="J24" s="16">
        <f t="shared" si="0"/>
        <v>0</v>
      </c>
      <c r="K24" s="16">
        <f t="shared" si="0"/>
        <v>0</v>
      </c>
    </row>
  </sheetData>
  <mergeCells count="14">
    <mergeCell ref="A24:B24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4137-2C89-46A4-9EC4-9526DB630AC9}">
  <sheetPr>
    <pageSetUpPr fitToPage="1"/>
  </sheetPr>
  <dimension ref="A1:K23"/>
  <sheetViews>
    <sheetView workbookViewId="0">
      <pane ySplit="7" topLeftCell="A20" activePane="bottomLeft" state="frozen"/>
      <selection activeCell="F79" sqref="F79"/>
      <selection pane="bottomLeft" activeCell="B29" sqref="B29"/>
    </sheetView>
  </sheetViews>
  <sheetFormatPr defaultColWidth="8.85546875" defaultRowHeight="24"/>
  <cols>
    <col min="1" max="1" width="7.140625" style="1" bestFit="1" customWidth="1"/>
    <col min="2" max="2" width="60.5703125" style="10" bestFit="1" customWidth="1"/>
    <col min="3" max="3" width="20.5703125" style="7" bestFit="1" customWidth="1"/>
    <col min="4" max="4" width="12.28515625" style="7" bestFit="1" customWidth="1"/>
    <col min="5" max="5" width="12.5703125" style="1" bestFit="1" customWidth="1"/>
    <col min="6" max="6" width="27.140625" style="15" bestFit="1" customWidth="1"/>
    <col min="7" max="7" width="12.28515625" style="7" bestFit="1" customWidth="1"/>
    <col min="8" max="8" width="27.140625" style="15" bestFit="1" customWidth="1"/>
    <col min="9" max="9" width="12.28515625" style="7" bestFit="1" customWidth="1"/>
    <col min="10" max="10" width="34.28515625" style="1" bestFit="1" customWidth="1"/>
    <col min="11" max="11" width="31.8554687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12"/>
      <c r="G5" s="5"/>
      <c r="H5" s="12"/>
      <c r="I5" s="5"/>
      <c r="J5" s="2"/>
      <c r="K5" s="9"/>
    </row>
    <row r="6" spans="1:11" s="2" customForma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>
      <c r="A8" s="3">
        <v>1</v>
      </c>
      <c r="B8" s="4" t="s">
        <v>128</v>
      </c>
      <c r="C8" s="6">
        <v>9000</v>
      </c>
      <c r="D8" s="6">
        <v>9000</v>
      </c>
      <c r="E8" s="3" t="s">
        <v>61</v>
      </c>
      <c r="F8" s="14" t="s">
        <v>87</v>
      </c>
      <c r="G8" s="6">
        <v>9000</v>
      </c>
      <c r="H8" s="14" t="s">
        <v>87</v>
      </c>
      <c r="I8" s="6">
        <v>9000</v>
      </c>
      <c r="J8" s="3" t="s">
        <v>90</v>
      </c>
      <c r="K8" s="4" t="s">
        <v>134</v>
      </c>
    </row>
    <row r="9" spans="1:11">
      <c r="A9" s="3">
        <v>2</v>
      </c>
      <c r="B9" s="4" t="s">
        <v>129</v>
      </c>
      <c r="C9" s="6">
        <v>9000</v>
      </c>
      <c r="D9" s="6">
        <v>9000</v>
      </c>
      <c r="E9" s="3" t="s">
        <v>61</v>
      </c>
      <c r="F9" s="14" t="s">
        <v>64</v>
      </c>
      <c r="G9" s="6">
        <v>9000</v>
      </c>
      <c r="H9" s="14" t="s">
        <v>64</v>
      </c>
      <c r="I9" s="6">
        <v>9000</v>
      </c>
      <c r="J9" s="3" t="s">
        <v>90</v>
      </c>
      <c r="K9" s="4" t="s">
        <v>135</v>
      </c>
    </row>
    <row r="10" spans="1:11" ht="48">
      <c r="A10" s="3">
        <v>3</v>
      </c>
      <c r="B10" s="4" t="s">
        <v>129</v>
      </c>
      <c r="C10" s="6">
        <v>9000</v>
      </c>
      <c r="D10" s="6">
        <v>9000</v>
      </c>
      <c r="E10" s="3" t="s">
        <v>61</v>
      </c>
      <c r="F10" s="13" t="s">
        <v>88</v>
      </c>
      <c r="G10" s="6">
        <v>9000</v>
      </c>
      <c r="H10" s="14" t="s">
        <v>88</v>
      </c>
      <c r="I10" s="6">
        <v>9000</v>
      </c>
      <c r="J10" s="3" t="s">
        <v>90</v>
      </c>
      <c r="K10" s="4" t="s">
        <v>136</v>
      </c>
    </row>
    <row r="11" spans="1:11">
      <c r="A11" s="3">
        <v>4</v>
      </c>
      <c r="B11" s="8" t="s">
        <v>129</v>
      </c>
      <c r="C11" s="6">
        <v>9000</v>
      </c>
      <c r="D11" s="6">
        <v>9000</v>
      </c>
      <c r="E11" s="3" t="s">
        <v>61</v>
      </c>
      <c r="F11" s="13" t="s">
        <v>66</v>
      </c>
      <c r="G11" s="6">
        <v>9000</v>
      </c>
      <c r="H11" s="13" t="s">
        <v>66</v>
      </c>
      <c r="I11" s="6">
        <v>9000</v>
      </c>
      <c r="J11" s="3" t="s">
        <v>90</v>
      </c>
      <c r="K11" s="4" t="s">
        <v>137</v>
      </c>
    </row>
    <row r="12" spans="1:11" ht="48">
      <c r="A12" s="3">
        <v>5</v>
      </c>
      <c r="B12" s="4" t="s">
        <v>129</v>
      </c>
      <c r="C12" s="6">
        <v>9000</v>
      </c>
      <c r="D12" s="6">
        <v>9000</v>
      </c>
      <c r="E12" s="3" t="s">
        <v>61</v>
      </c>
      <c r="F12" s="13" t="s">
        <v>67</v>
      </c>
      <c r="G12" s="6">
        <v>9000</v>
      </c>
      <c r="H12" s="13" t="s">
        <v>67</v>
      </c>
      <c r="I12" s="6">
        <v>9000</v>
      </c>
      <c r="J12" s="3" t="s">
        <v>90</v>
      </c>
      <c r="K12" s="4" t="s">
        <v>138</v>
      </c>
    </row>
    <row r="13" spans="1:11">
      <c r="A13" s="3">
        <v>6</v>
      </c>
      <c r="B13" s="4" t="s">
        <v>129</v>
      </c>
      <c r="C13" s="6">
        <v>9000</v>
      </c>
      <c r="D13" s="6">
        <v>9000</v>
      </c>
      <c r="E13" s="3" t="s">
        <v>61</v>
      </c>
      <c r="F13" s="13" t="s">
        <v>89</v>
      </c>
      <c r="G13" s="6">
        <v>9000</v>
      </c>
      <c r="H13" s="13" t="s">
        <v>89</v>
      </c>
      <c r="I13" s="6">
        <v>9000</v>
      </c>
      <c r="J13" s="3" t="s">
        <v>90</v>
      </c>
      <c r="K13" s="4" t="s">
        <v>139</v>
      </c>
    </row>
    <row r="14" spans="1:11">
      <c r="A14" s="3">
        <v>7</v>
      </c>
      <c r="B14" s="4" t="s">
        <v>129</v>
      </c>
      <c r="C14" s="6">
        <v>9000</v>
      </c>
      <c r="D14" s="6">
        <v>9000</v>
      </c>
      <c r="E14" s="3" t="s">
        <v>61</v>
      </c>
      <c r="F14" s="14" t="s">
        <v>80</v>
      </c>
      <c r="G14" s="6">
        <v>9000</v>
      </c>
      <c r="H14" s="14" t="s">
        <v>80</v>
      </c>
      <c r="I14" s="6">
        <v>9000</v>
      </c>
      <c r="J14" s="3" t="s">
        <v>90</v>
      </c>
      <c r="K14" s="4" t="s">
        <v>140</v>
      </c>
    </row>
    <row r="15" spans="1:11">
      <c r="A15" s="3">
        <v>8</v>
      </c>
      <c r="B15" s="4" t="s">
        <v>130</v>
      </c>
      <c r="C15" s="6">
        <v>9000</v>
      </c>
      <c r="D15" s="6">
        <v>9000</v>
      </c>
      <c r="E15" s="3" t="s">
        <v>61</v>
      </c>
      <c r="F15" s="13" t="s">
        <v>72</v>
      </c>
      <c r="G15" s="6">
        <v>9000</v>
      </c>
      <c r="H15" s="13" t="s">
        <v>72</v>
      </c>
      <c r="I15" s="6">
        <v>9000</v>
      </c>
      <c r="J15" s="3" t="s">
        <v>90</v>
      </c>
      <c r="K15" s="4" t="s">
        <v>141</v>
      </c>
    </row>
    <row r="16" spans="1:11" ht="48">
      <c r="A16" s="3">
        <v>9</v>
      </c>
      <c r="B16" s="4" t="s">
        <v>130</v>
      </c>
      <c r="C16" s="6">
        <v>9000</v>
      </c>
      <c r="D16" s="6">
        <v>9000</v>
      </c>
      <c r="E16" s="3" t="s">
        <v>61</v>
      </c>
      <c r="F16" s="13" t="s">
        <v>73</v>
      </c>
      <c r="G16" s="6">
        <v>9000</v>
      </c>
      <c r="H16" s="13" t="s">
        <v>73</v>
      </c>
      <c r="I16" s="6">
        <v>9000</v>
      </c>
      <c r="J16" s="3" t="s">
        <v>90</v>
      </c>
      <c r="K16" s="4" t="s">
        <v>142</v>
      </c>
    </row>
    <row r="17" spans="1:11" ht="48">
      <c r="A17" s="3">
        <v>10</v>
      </c>
      <c r="B17" s="8" t="s">
        <v>131</v>
      </c>
      <c r="C17" s="6">
        <v>9000</v>
      </c>
      <c r="D17" s="6">
        <v>9000</v>
      </c>
      <c r="E17" s="3" t="s">
        <v>61</v>
      </c>
      <c r="F17" s="13" t="s">
        <v>69</v>
      </c>
      <c r="G17" s="6">
        <v>9000</v>
      </c>
      <c r="H17" s="13" t="s">
        <v>69</v>
      </c>
      <c r="I17" s="6">
        <v>9000</v>
      </c>
      <c r="J17" s="3" t="s">
        <v>90</v>
      </c>
      <c r="K17" s="4" t="s">
        <v>143</v>
      </c>
    </row>
    <row r="18" spans="1:11" ht="48">
      <c r="A18" s="3">
        <v>11</v>
      </c>
      <c r="B18" s="8" t="s">
        <v>132</v>
      </c>
      <c r="C18" s="6">
        <v>9000</v>
      </c>
      <c r="D18" s="6">
        <v>9000</v>
      </c>
      <c r="E18" s="3" t="s">
        <v>61</v>
      </c>
      <c r="F18" s="13" t="s">
        <v>70</v>
      </c>
      <c r="G18" s="6">
        <v>9000</v>
      </c>
      <c r="H18" s="13" t="s">
        <v>70</v>
      </c>
      <c r="I18" s="6">
        <v>9000</v>
      </c>
      <c r="J18" s="3" t="s">
        <v>90</v>
      </c>
      <c r="K18" s="4" t="s">
        <v>144</v>
      </c>
    </row>
    <row r="19" spans="1:11" ht="48">
      <c r="A19" s="3">
        <v>12</v>
      </c>
      <c r="B19" s="8" t="s">
        <v>133</v>
      </c>
      <c r="C19" s="6">
        <v>9000</v>
      </c>
      <c r="D19" s="6">
        <v>9000</v>
      </c>
      <c r="E19" s="3" t="s">
        <v>61</v>
      </c>
      <c r="F19" s="14" t="s">
        <v>71</v>
      </c>
      <c r="G19" s="6">
        <v>9000</v>
      </c>
      <c r="H19" s="14" t="s">
        <v>71</v>
      </c>
      <c r="I19" s="6">
        <v>9000</v>
      </c>
      <c r="J19" s="3" t="s">
        <v>90</v>
      </c>
      <c r="K19" s="4" t="s">
        <v>145</v>
      </c>
    </row>
    <row r="20" spans="1:11" ht="72">
      <c r="A20" s="3">
        <v>13</v>
      </c>
      <c r="B20" s="8" t="s">
        <v>148</v>
      </c>
      <c r="C20" s="6">
        <v>28710</v>
      </c>
      <c r="D20" s="6">
        <v>28710</v>
      </c>
      <c r="E20" s="3" t="s">
        <v>61</v>
      </c>
      <c r="F20" s="13" t="s">
        <v>149</v>
      </c>
      <c r="G20" s="6">
        <v>28710</v>
      </c>
      <c r="H20" s="13" t="s">
        <v>149</v>
      </c>
      <c r="I20" s="6">
        <v>28710</v>
      </c>
      <c r="J20" s="3" t="s">
        <v>90</v>
      </c>
      <c r="K20" s="4" t="s">
        <v>151</v>
      </c>
    </row>
    <row r="21" spans="1:11">
      <c r="A21" s="3">
        <v>14</v>
      </c>
      <c r="B21" s="8" t="s">
        <v>146</v>
      </c>
      <c r="C21" s="6">
        <v>700</v>
      </c>
      <c r="D21" s="6">
        <v>700</v>
      </c>
      <c r="E21" s="3" t="s">
        <v>61</v>
      </c>
      <c r="F21" s="13" t="s">
        <v>149</v>
      </c>
      <c r="G21" s="6">
        <v>700</v>
      </c>
      <c r="H21" s="13" t="s">
        <v>149</v>
      </c>
      <c r="I21" s="6">
        <v>700</v>
      </c>
      <c r="J21" s="3" t="s">
        <v>90</v>
      </c>
      <c r="K21" s="4" t="s">
        <v>152</v>
      </c>
    </row>
    <row r="22" spans="1:11" ht="72">
      <c r="A22" s="3">
        <v>15</v>
      </c>
      <c r="B22" s="8" t="s">
        <v>147</v>
      </c>
      <c r="C22" s="6">
        <v>36580.949999999997</v>
      </c>
      <c r="D22" s="6">
        <v>36580.949999999997</v>
      </c>
      <c r="E22" s="3" t="s">
        <v>61</v>
      </c>
      <c r="F22" s="14" t="s">
        <v>96</v>
      </c>
      <c r="G22" s="6">
        <v>36580.949999999997</v>
      </c>
      <c r="H22" s="14" t="s">
        <v>96</v>
      </c>
      <c r="I22" s="6">
        <v>36580.949999999997</v>
      </c>
      <c r="J22" s="3" t="s">
        <v>90</v>
      </c>
      <c r="K22" s="4" t="s">
        <v>150</v>
      </c>
    </row>
    <row r="23" spans="1:11" s="2" customFormat="1">
      <c r="A23" s="32" t="s">
        <v>581</v>
      </c>
      <c r="B23" s="33"/>
      <c r="C23" s="16">
        <f>SUM(C8:C22)</f>
        <v>173990.95</v>
      </c>
      <c r="D23" s="16">
        <f t="shared" ref="D23:K23" si="0">SUM(D8:D22)</f>
        <v>173990.95</v>
      </c>
      <c r="E23" s="16">
        <f t="shared" si="0"/>
        <v>0</v>
      </c>
      <c r="F23" s="16">
        <f t="shared" si="0"/>
        <v>0</v>
      </c>
      <c r="G23" s="16">
        <f t="shared" si="0"/>
        <v>173990.95</v>
      </c>
      <c r="H23" s="16">
        <f t="shared" si="0"/>
        <v>0</v>
      </c>
      <c r="I23" s="16">
        <f t="shared" si="0"/>
        <v>173990.95</v>
      </c>
      <c r="J23" s="16">
        <f t="shared" si="0"/>
        <v>0</v>
      </c>
      <c r="K23" s="16">
        <f t="shared" si="0"/>
        <v>0</v>
      </c>
    </row>
  </sheetData>
  <mergeCells count="14">
    <mergeCell ref="A23:B23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honeticPr fontId="4" type="noConversion"/>
  <pageMargins left="0.7" right="0.7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FAE3-F98D-4A4F-954B-B7F335F7A1E1}">
  <sheetPr>
    <pageSetUpPr fitToPage="1"/>
  </sheetPr>
  <dimension ref="A1:K36"/>
  <sheetViews>
    <sheetView workbookViewId="0">
      <pane ySplit="7" topLeftCell="A32" activePane="bottomLeft" state="frozen"/>
      <selection activeCell="F79" sqref="F79"/>
      <selection pane="bottomLeft" activeCell="C33" sqref="C33"/>
    </sheetView>
  </sheetViews>
  <sheetFormatPr defaultColWidth="8.85546875" defaultRowHeight="24"/>
  <cols>
    <col min="1" max="1" width="7.140625" style="1" bestFit="1" customWidth="1"/>
    <col min="2" max="2" width="74.140625" style="15" bestFit="1" customWidth="1"/>
    <col min="3" max="3" width="20.5703125" style="7" bestFit="1" customWidth="1"/>
    <col min="4" max="4" width="12.28515625" style="7" bestFit="1" customWidth="1"/>
    <col min="5" max="5" width="12.5703125" style="1" bestFit="1" customWidth="1"/>
    <col min="6" max="6" width="29.28515625" style="15" bestFit="1" customWidth="1"/>
    <col min="7" max="7" width="12.42578125" style="7" bestFit="1" customWidth="1"/>
    <col min="8" max="8" width="29.28515625" style="10" bestFit="1" customWidth="1"/>
    <col min="9" max="9" width="12.42578125" style="7" bestFit="1" customWidth="1"/>
    <col min="10" max="10" width="34.28515625" style="1" bestFit="1" customWidth="1"/>
    <col min="11" max="11" width="37.2851562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12"/>
      <c r="C5" s="5"/>
      <c r="D5" s="5"/>
      <c r="E5" s="2"/>
      <c r="F5" s="12"/>
      <c r="G5" s="5"/>
      <c r="H5" s="9"/>
      <c r="I5" s="5"/>
      <c r="J5" s="2"/>
      <c r="K5" s="9"/>
    </row>
    <row r="6" spans="1:11" s="2" customForma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4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5"/>
    </row>
    <row r="8" spans="1:11">
      <c r="A8" s="3">
        <v>1</v>
      </c>
      <c r="B8" s="14" t="s">
        <v>153</v>
      </c>
      <c r="C8" s="6">
        <v>3150</v>
      </c>
      <c r="D8" s="6">
        <v>3150</v>
      </c>
      <c r="E8" s="3" t="s">
        <v>61</v>
      </c>
      <c r="F8" s="13" t="s">
        <v>166</v>
      </c>
      <c r="G8" s="6">
        <v>3150</v>
      </c>
      <c r="H8" s="8" t="s">
        <v>166</v>
      </c>
      <c r="I8" s="6">
        <v>3150</v>
      </c>
      <c r="J8" s="3" t="s">
        <v>90</v>
      </c>
      <c r="K8" s="4" t="s">
        <v>172</v>
      </c>
    </row>
    <row r="9" spans="1:11">
      <c r="A9" s="3">
        <v>2</v>
      </c>
      <c r="B9" s="14" t="s">
        <v>154</v>
      </c>
      <c r="C9" s="6">
        <v>9000</v>
      </c>
      <c r="D9" s="6">
        <v>9000</v>
      </c>
      <c r="E9" s="3" t="s">
        <v>61</v>
      </c>
      <c r="F9" s="13" t="s">
        <v>167</v>
      </c>
      <c r="G9" s="6">
        <v>9000</v>
      </c>
      <c r="H9" s="8" t="s">
        <v>167</v>
      </c>
      <c r="I9" s="6">
        <v>9000</v>
      </c>
      <c r="J9" s="3" t="s">
        <v>90</v>
      </c>
      <c r="K9" s="4" t="s">
        <v>173</v>
      </c>
    </row>
    <row r="10" spans="1:11">
      <c r="A10" s="3">
        <v>3</v>
      </c>
      <c r="B10" s="14" t="s">
        <v>155</v>
      </c>
      <c r="C10" s="6">
        <v>800</v>
      </c>
      <c r="D10" s="6">
        <v>800</v>
      </c>
      <c r="E10" s="3" t="s">
        <v>61</v>
      </c>
      <c r="F10" s="14" t="s">
        <v>168</v>
      </c>
      <c r="G10" s="6">
        <v>800</v>
      </c>
      <c r="H10" s="4" t="s">
        <v>168</v>
      </c>
      <c r="I10" s="6">
        <v>800</v>
      </c>
      <c r="J10" s="3" t="s">
        <v>90</v>
      </c>
      <c r="K10" s="4" t="s">
        <v>174</v>
      </c>
    </row>
    <row r="11" spans="1:11">
      <c r="A11" s="3">
        <v>4</v>
      </c>
      <c r="B11" s="14" t="s">
        <v>156</v>
      </c>
      <c r="C11" s="6">
        <v>800</v>
      </c>
      <c r="D11" s="6">
        <v>800</v>
      </c>
      <c r="E11" s="3" t="s">
        <v>61</v>
      </c>
      <c r="F11" s="13" t="s">
        <v>168</v>
      </c>
      <c r="G11" s="6">
        <v>800</v>
      </c>
      <c r="H11" s="8" t="s">
        <v>168</v>
      </c>
      <c r="I11" s="6">
        <v>800</v>
      </c>
      <c r="J11" s="3" t="s">
        <v>90</v>
      </c>
      <c r="K11" s="4" t="s">
        <v>175</v>
      </c>
    </row>
    <row r="12" spans="1:11">
      <c r="A12" s="3">
        <v>5</v>
      </c>
      <c r="B12" s="14" t="s">
        <v>157</v>
      </c>
      <c r="C12" s="6">
        <v>800</v>
      </c>
      <c r="D12" s="6">
        <v>800</v>
      </c>
      <c r="E12" s="3" t="s">
        <v>61</v>
      </c>
      <c r="F12" s="14" t="s">
        <v>168</v>
      </c>
      <c r="G12" s="6">
        <v>800</v>
      </c>
      <c r="H12" s="4" t="s">
        <v>168</v>
      </c>
      <c r="I12" s="6">
        <v>800</v>
      </c>
      <c r="J12" s="3" t="s">
        <v>90</v>
      </c>
      <c r="K12" s="4" t="s">
        <v>176</v>
      </c>
    </row>
    <row r="13" spans="1:11">
      <c r="A13" s="3">
        <v>6</v>
      </c>
      <c r="B13" s="14" t="s">
        <v>158</v>
      </c>
      <c r="C13" s="6">
        <v>22500</v>
      </c>
      <c r="D13" s="6">
        <v>22500</v>
      </c>
      <c r="E13" s="3" t="s">
        <v>61</v>
      </c>
      <c r="F13" s="14" t="s">
        <v>169</v>
      </c>
      <c r="G13" s="6">
        <v>22500</v>
      </c>
      <c r="H13" s="4" t="s">
        <v>169</v>
      </c>
      <c r="I13" s="6">
        <v>22500</v>
      </c>
      <c r="J13" s="3" t="s">
        <v>90</v>
      </c>
      <c r="K13" s="4" t="s">
        <v>177</v>
      </c>
    </row>
    <row r="14" spans="1:11">
      <c r="A14" s="3">
        <v>7</v>
      </c>
      <c r="B14" s="14" t="s">
        <v>159</v>
      </c>
      <c r="C14" s="6">
        <v>22500</v>
      </c>
      <c r="D14" s="6">
        <v>22500</v>
      </c>
      <c r="E14" s="3" t="s">
        <v>61</v>
      </c>
      <c r="F14" s="13" t="s">
        <v>169</v>
      </c>
      <c r="G14" s="6">
        <v>22500</v>
      </c>
      <c r="H14" s="8" t="s">
        <v>169</v>
      </c>
      <c r="I14" s="6">
        <v>22500</v>
      </c>
      <c r="J14" s="3" t="s">
        <v>90</v>
      </c>
      <c r="K14" s="4" t="s">
        <v>178</v>
      </c>
    </row>
    <row r="15" spans="1:11">
      <c r="A15" s="3">
        <v>8</v>
      </c>
      <c r="B15" s="14" t="s">
        <v>160</v>
      </c>
      <c r="C15" s="6">
        <v>9500</v>
      </c>
      <c r="D15" s="6">
        <v>9500</v>
      </c>
      <c r="E15" s="3" t="s">
        <v>61</v>
      </c>
      <c r="F15" s="14" t="s">
        <v>87</v>
      </c>
      <c r="G15" s="6">
        <v>9500</v>
      </c>
      <c r="H15" s="4" t="s">
        <v>87</v>
      </c>
      <c r="I15" s="6">
        <v>9500</v>
      </c>
      <c r="J15" s="3" t="s">
        <v>90</v>
      </c>
      <c r="K15" s="4" t="s">
        <v>179</v>
      </c>
    </row>
    <row r="16" spans="1:11">
      <c r="A16" s="3">
        <v>9</v>
      </c>
      <c r="B16" s="13" t="s">
        <v>161</v>
      </c>
      <c r="C16" s="6">
        <v>9500</v>
      </c>
      <c r="D16" s="6">
        <v>9500</v>
      </c>
      <c r="E16" s="3" t="s">
        <v>61</v>
      </c>
      <c r="F16" s="14" t="s">
        <v>64</v>
      </c>
      <c r="G16" s="6">
        <v>9500</v>
      </c>
      <c r="H16" s="4" t="s">
        <v>64</v>
      </c>
      <c r="I16" s="6">
        <v>9500</v>
      </c>
      <c r="J16" s="3" t="s">
        <v>90</v>
      </c>
      <c r="K16" s="4" t="s">
        <v>180</v>
      </c>
    </row>
    <row r="17" spans="1:11">
      <c r="A17" s="3">
        <v>10</v>
      </c>
      <c r="B17" s="13" t="s">
        <v>161</v>
      </c>
      <c r="C17" s="6">
        <v>9500</v>
      </c>
      <c r="D17" s="6">
        <v>9500</v>
      </c>
      <c r="E17" s="3" t="s">
        <v>61</v>
      </c>
      <c r="F17" s="14" t="s">
        <v>88</v>
      </c>
      <c r="G17" s="6">
        <v>9500</v>
      </c>
      <c r="H17" s="4" t="s">
        <v>88</v>
      </c>
      <c r="I17" s="6">
        <v>9500</v>
      </c>
      <c r="J17" s="3" t="s">
        <v>90</v>
      </c>
      <c r="K17" s="4" t="s">
        <v>181</v>
      </c>
    </row>
    <row r="18" spans="1:11">
      <c r="A18" s="3">
        <v>11</v>
      </c>
      <c r="B18" s="13" t="s">
        <v>161</v>
      </c>
      <c r="C18" s="6">
        <v>9500</v>
      </c>
      <c r="D18" s="6">
        <v>9500</v>
      </c>
      <c r="E18" s="3" t="s">
        <v>61</v>
      </c>
      <c r="F18" s="14" t="s">
        <v>66</v>
      </c>
      <c r="G18" s="6">
        <v>9500</v>
      </c>
      <c r="H18" s="4" t="s">
        <v>66</v>
      </c>
      <c r="I18" s="6">
        <v>9500</v>
      </c>
      <c r="J18" s="3" t="s">
        <v>90</v>
      </c>
      <c r="K18" s="4" t="s">
        <v>182</v>
      </c>
    </row>
    <row r="19" spans="1:11">
      <c r="A19" s="3">
        <v>12</v>
      </c>
      <c r="B19" s="13" t="s">
        <v>161</v>
      </c>
      <c r="C19" s="6">
        <v>9500</v>
      </c>
      <c r="D19" s="6">
        <v>9500</v>
      </c>
      <c r="E19" s="3" t="s">
        <v>61</v>
      </c>
      <c r="F19" s="14" t="s">
        <v>67</v>
      </c>
      <c r="G19" s="6">
        <v>9500</v>
      </c>
      <c r="H19" s="4" t="s">
        <v>67</v>
      </c>
      <c r="I19" s="6">
        <v>9500</v>
      </c>
      <c r="J19" s="3" t="s">
        <v>90</v>
      </c>
      <c r="K19" s="4" t="s">
        <v>183</v>
      </c>
    </row>
    <row r="20" spans="1:11">
      <c r="A20" s="3">
        <v>13</v>
      </c>
      <c r="B20" s="13" t="s">
        <v>161</v>
      </c>
      <c r="C20" s="6">
        <v>9500</v>
      </c>
      <c r="D20" s="6">
        <v>9500</v>
      </c>
      <c r="E20" s="3" t="s">
        <v>61</v>
      </c>
      <c r="F20" s="14" t="s">
        <v>89</v>
      </c>
      <c r="G20" s="6">
        <v>9500</v>
      </c>
      <c r="H20" s="4" t="s">
        <v>89</v>
      </c>
      <c r="I20" s="6">
        <v>9500</v>
      </c>
      <c r="J20" s="3" t="s">
        <v>90</v>
      </c>
      <c r="K20" s="4" t="s">
        <v>184</v>
      </c>
    </row>
    <row r="21" spans="1:11">
      <c r="A21" s="3">
        <v>14</v>
      </c>
      <c r="B21" s="13" t="s">
        <v>161</v>
      </c>
      <c r="C21" s="6">
        <v>9500</v>
      </c>
      <c r="D21" s="6">
        <v>9500</v>
      </c>
      <c r="E21" s="3" t="s">
        <v>61</v>
      </c>
      <c r="F21" s="14" t="s">
        <v>80</v>
      </c>
      <c r="G21" s="6">
        <v>9500</v>
      </c>
      <c r="H21" s="4" t="s">
        <v>80</v>
      </c>
      <c r="I21" s="6">
        <v>9500</v>
      </c>
      <c r="J21" s="3" t="s">
        <v>90</v>
      </c>
      <c r="K21" s="4" t="s">
        <v>185</v>
      </c>
    </row>
    <row r="22" spans="1:11">
      <c r="A22" s="3">
        <v>15</v>
      </c>
      <c r="B22" s="13" t="s">
        <v>162</v>
      </c>
      <c r="C22" s="6">
        <v>9500</v>
      </c>
      <c r="D22" s="6">
        <v>9500</v>
      </c>
      <c r="E22" s="3" t="s">
        <v>61</v>
      </c>
      <c r="F22" s="14" t="s">
        <v>170</v>
      </c>
      <c r="G22" s="6">
        <v>9500</v>
      </c>
      <c r="H22" s="4" t="s">
        <v>170</v>
      </c>
      <c r="I22" s="6">
        <v>9500</v>
      </c>
      <c r="J22" s="3" t="s">
        <v>90</v>
      </c>
      <c r="K22" s="4" t="s">
        <v>186</v>
      </c>
    </row>
    <row r="23" spans="1:11">
      <c r="A23" s="3">
        <v>16</v>
      </c>
      <c r="B23" s="14" t="s">
        <v>162</v>
      </c>
      <c r="C23" s="6">
        <v>9500</v>
      </c>
      <c r="D23" s="6">
        <v>9500</v>
      </c>
      <c r="E23" s="3" t="s">
        <v>61</v>
      </c>
      <c r="F23" s="14" t="s">
        <v>171</v>
      </c>
      <c r="G23" s="6">
        <v>9500</v>
      </c>
      <c r="H23" s="4" t="s">
        <v>171</v>
      </c>
      <c r="I23" s="6">
        <v>9500</v>
      </c>
      <c r="J23" s="3" t="s">
        <v>90</v>
      </c>
      <c r="K23" s="4" t="s">
        <v>187</v>
      </c>
    </row>
    <row r="24" spans="1:11">
      <c r="A24" s="3">
        <v>17</v>
      </c>
      <c r="B24" s="14" t="s">
        <v>163</v>
      </c>
      <c r="C24" s="6">
        <v>9500</v>
      </c>
      <c r="D24" s="6">
        <v>9500</v>
      </c>
      <c r="E24" s="3" t="s">
        <v>61</v>
      </c>
      <c r="F24" s="14" t="s">
        <v>69</v>
      </c>
      <c r="G24" s="6">
        <v>9500</v>
      </c>
      <c r="H24" s="4" t="s">
        <v>69</v>
      </c>
      <c r="I24" s="6">
        <v>9500</v>
      </c>
      <c r="J24" s="3" t="s">
        <v>90</v>
      </c>
      <c r="K24" s="4" t="s">
        <v>188</v>
      </c>
    </row>
    <row r="25" spans="1:11">
      <c r="A25" s="3">
        <v>18</v>
      </c>
      <c r="B25" s="14" t="s">
        <v>164</v>
      </c>
      <c r="C25" s="6">
        <v>9500</v>
      </c>
      <c r="D25" s="6">
        <v>9500</v>
      </c>
      <c r="E25" s="3" t="s">
        <v>61</v>
      </c>
      <c r="F25" s="14" t="s">
        <v>70</v>
      </c>
      <c r="G25" s="6">
        <v>9500</v>
      </c>
      <c r="H25" s="4" t="s">
        <v>70</v>
      </c>
      <c r="I25" s="6">
        <v>9500</v>
      </c>
      <c r="J25" s="3" t="s">
        <v>90</v>
      </c>
      <c r="K25" s="4" t="s">
        <v>189</v>
      </c>
    </row>
    <row r="26" spans="1:11">
      <c r="A26" s="3">
        <v>19</v>
      </c>
      <c r="B26" s="14" t="s">
        <v>165</v>
      </c>
      <c r="C26" s="6">
        <v>9500</v>
      </c>
      <c r="D26" s="6">
        <v>9500</v>
      </c>
      <c r="E26" s="3" t="s">
        <v>61</v>
      </c>
      <c r="F26" s="14" t="s">
        <v>71</v>
      </c>
      <c r="G26" s="6">
        <v>9500</v>
      </c>
      <c r="H26" s="4" t="s">
        <v>71</v>
      </c>
      <c r="I26" s="6">
        <v>9500</v>
      </c>
      <c r="J26" s="3" t="s">
        <v>90</v>
      </c>
      <c r="K26" s="4" t="s">
        <v>190</v>
      </c>
    </row>
    <row r="27" spans="1:11">
      <c r="A27" s="3">
        <v>20</v>
      </c>
      <c r="B27" s="14" t="s">
        <v>191</v>
      </c>
      <c r="C27" s="6">
        <v>38300</v>
      </c>
      <c r="D27" s="6">
        <v>38300</v>
      </c>
      <c r="E27" s="3" t="s">
        <v>61</v>
      </c>
      <c r="F27" s="14" t="s">
        <v>198</v>
      </c>
      <c r="G27" s="6">
        <v>38300</v>
      </c>
      <c r="H27" s="4" t="s">
        <v>198</v>
      </c>
      <c r="I27" s="6">
        <v>38300</v>
      </c>
      <c r="J27" s="3" t="s">
        <v>90</v>
      </c>
      <c r="K27" s="4" t="s">
        <v>201</v>
      </c>
    </row>
    <row r="28" spans="1:11" ht="48">
      <c r="A28" s="3">
        <v>21</v>
      </c>
      <c r="B28" s="13" t="s">
        <v>212</v>
      </c>
      <c r="C28" s="6">
        <v>6480</v>
      </c>
      <c r="D28" s="6">
        <v>6480</v>
      </c>
      <c r="E28" s="3" t="s">
        <v>61</v>
      </c>
      <c r="F28" s="14" t="s">
        <v>149</v>
      </c>
      <c r="G28" s="6">
        <v>6480</v>
      </c>
      <c r="H28" s="4" t="s">
        <v>149</v>
      </c>
      <c r="I28" s="6">
        <v>6480</v>
      </c>
      <c r="J28" s="3" t="s">
        <v>90</v>
      </c>
      <c r="K28" s="4" t="s">
        <v>202</v>
      </c>
    </row>
    <row r="29" spans="1:11" ht="72">
      <c r="A29" s="3">
        <v>22</v>
      </c>
      <c r="B29" s="13" t="s">
        <v>196</v>
      </c>
      <c r="C29" s="6">
        <v>18810</v>
      </c>
      <c r="D29" s="6">
        <v>18810</v>
      </c>
      <c r="E29" s="3" t="s">
        <v>61</v>
      </c>
      <c r="F29" s="14" t="s">
        <v>149</v>
      </c>
      <c r="G29" s="6">
        <v>18810</v>
      </c>
      <c r="H29" s="4" t="s">
        <v>149</v>
      </c>
      <c r="I29" s="6">
        <v>18810</v>
      </c>
      <c r="J29" s="3" t="s">
        <v>90</v>
      </c>
      <c r="K29" s="4" t="s">
        <v>203</v>
      </c>
    </row>
    <row r="30" spans="1:11">
      <c r="A30" s="3">
        <v>23</v>
      </c>
      <c r="B30" s="14" t="s">
        <v>192</v>
      </c>
      <c r="C30" s="6">
        <v>4450</v>
      </c>
      <c r="D30" s="6">
        <v>4450</v>
      </c>
      <c r="E30" s="3" t="s">
        <v>61</v>
      </c>
      <c r="F30" s="14" t="s">
        <v>199</v>
      </c>
      <c r="G30" s="6">
        <v>4450</v>
      </c>
      <c r="H30" s="4" t="s">
        <v>199</v>
      </c>
      <c r="I30" s="6">
        <v>4450</v>
      </c>
      <c r="J30" s="3" t="s">
        <v>90</v>
      </c>
      <c r="K30" s="4" t="s">
        <v>204</v>
      </c>
    </row>
    <row r="31" spans="1:11">
      <c r="A31" s="3">
        <v>24</v>
      </c>
      <c r="B31" s="14" t="s">
        <v>193</v>
      </c>
      <c r="C31" s="6">
        <v>31800</v>
      </c>
      <c r="D31" s="6">
        <v>31800</v>
      </c>
      <c r="E31" s="3" t="s">
        <v>61</v>
      </c>
      <c r="F31" s="14" t="s">
        <v>200</v>
      </c>
      <c r="G31" s="6">
        <v>31800</v>
      </c>
      <c r="H31" s="4" t="s">
        <v>200</v>
      </c>
      <c r="I31" s="6">
        <v>31800</v>
      </c>
      <c r="J31" s="3" t="s">
        <v>90</v>
      </c>
      <c r="K31" s="4" t="s">
        <v>205</v>
      </c>
    </row>
    <row r="32" spans="1:11">
      <c r="A32" s="3">
        <v>25</v>
      </c>
      <c r="B32" s="14" t="s">
        <v>194</v>
      </c>
      <c r="C32" s="6">
        <v>31800</v>
      </c>
      <c r="D32" s="6">
        <v>31800</v>
      </c>
      <c r="E32" s="3" t="s">
        <v>61</v>
      </c>
      <c r="F32" s="14" t="s">
        <v>200</v>
      </c>
      <c r="G32" s="6">
        <v>31800</v>
      </c>
      <c r="H32" s="4" t="s">
        <v>200</v>
      </c>
      <c r="I32" s="6">
        <v>31800</v>
      </c>
      <c r="J32" s="3" t="s">
        <v>90</v>
      </c>
      <c r="K32" s="4" t="s">
        <v>206</v>
      </c>
    </row>
    <row r="33" spans="1:11">
      <c r="A33" s="3">
        <v>26</v>
      </c>
      <c r="B33" s="14" t="s">
        <v>195</v>
      </c>
      <c r="C33" s="6">
        <v>31800</v>
      </c>
      <c r="D33" s="6">
        <v>31800</v>
      </c>
      <c r="E33" s="3" t="s">
        <v>61</v>
      </c>
      <c r="F33" s="14" t="s">
        <v>200</v>
      </c>
      <c r="G33" s="6">
        <v>31800</v>
      </c>
      <c r="H33" s="4" t="s">
        <v>200</v>
      </c>
      <c r="I33" s="6">
        <v>31800</v>
      </c>
      <c r="J33" s="3" t="s">
        <v>90</v>
      </c>
      <c r="K33" s="4" t="s">
        <v>207</v>
      </c>
    </row>
    <row r="34" spans="1:11" ht="72">
      <c r="A34" s="3">
        <v>27</v>
      </c>
      <c r="B34" s="13" t="s">
        <v>197</v>
      </c>
      <c r="C34" s="6">
        <v>33097.050000000003</v>
      </c>
      <c r="D34" s="6">
        <v>33097.050000000003</v>
      </c>
      <c r="E34" s="3" t="s">
        <v>61</v>
      </c>
      <c r="F34" s="14" t="s">
        <v>96</v>
      </c>
      <c r="G34" s="6">
        <v>33097.050000000003</v>
      </c>
      <c r="H34" s="4" t="s">
        <v>96</v>
      </c>
      <c r="I34" s="6">
        <v>33097.050000000003</v>
      </c>
      <c r="J34" s="3" t="s">
        <v>90</v>
      </c>
      <c r="K34" s="4" t="s">
        <v>208</v>
      </c>
    </row>
    <row r="35" spans="1:11">
      <c r="A35" s="3">
        <v>28</v>
      </c>
      <c r="B35" s="14" t="s">
        <v>209</v>
      </c>
      <c r="C35" s="6">
        <v>100000</v>
      </c>
      <c r="D35" s="6">
        <v>103524.7</v>
      </c>
      <c r="E35" s="3" t="s">
        <v>61</v>
      </c>
      <c r="F35" s="14" t="s">
        <v>210</v>
      </c>
      <c r="G35" s="6">
        <v>99500</v>
      </c>
      <c r="H35" s="4" t="s">
        <v>210</v>
      </c>
      <c r="I35" s="6">
        <v>99500</v>
      </c>
      <c r="J35" s="3" t="s">
        <v>90</v>
      </c>
      <c r="K35" s="4" t="s">
        <v>211</v>
      </c>
    </row>
    <row r="36" spans="1:11" s="2" customFormat="1">
      <c r="A36" s="32" t="s">
        <v>581</v>
      </c>
      <c r="B36" s="33"/>
      <c r="C36" s="16">
        <f>SUM(C8:C35)</f>
        <v>470087.05</v>
      </c>
      <c r="D36" s="16">
        <f t="shared" ref="D36:K36" si="0">SUM(D8:D35)</f>
        <v>473611.75</v>
      </c>
      <c r="E36" s="16">
        <f t="shared" si="0"/>
        <v>0</v>
      </c>
      <c r="F36" s="16">
        <f t="shared" si="0"/>
        <v>0</v>
      </c>
      <c r="G36" s="16">
        <f t="shared" si="0"/>
        <v>469587.05</v>
      </c>
      <c r="H36" s="16">
        <f t="shared" si="0"/>
        <v>0</v>
      </c>
      <c r="I36" s="16">
        <f t="shared" si="0"/>
        <v>469587.05</v>
      </c>
      <c r="J36" s="16">
        <f t="shared" si="0"/>
        <v>0</v>
      </c>
      <c r="K36" s="16">
        <f t="shared" si="0"/>
        <v>0</v>
      </c>
    </row>
  </sheetData>
  <mergeCells count="14">
    <mergeCell ref="A36:B36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0264-BF96-451E-85F2-2D1F95F6A2AF}">
  <sheetPr>
    <pageSetUpPr fitToPage="1"/>
  </sheetPr>
  <dimension ref="A1:K33"/>
  <sheetViews>
    <sheetView workbookViewId="0">
      <pane ySplit="7" topLeftCell="A32" activePane="bottomLeft" state="frozen"/>
      <selection activeCell="K11" sqref="K11"/>
      <selection pane="bottomLeft" activeCell="C22" sqref="C22"/>
    </sheetView>
  </sheetViews>
  <sheetFormatPr defaultColWidth="8.85546875" defaultRowHeight="24"/>
  <cols>
    <col min="1" max="1" width="7.140625" style="1" bestFit="1" customWidth="1"/>
    <col min="2" max="2" width="69.7109375" style="10" bestFit="1" customWidth="1"/>
    <col min="3" max="3" width="20.5703125" style="7" bestFit="1" customWidth="1"/>
    <col min="4" max="4" width="14.28515625" style="7" bestFit="1" customWidth="1"/>
    <col min="5" max="5" width="12.5703125" style="1" bestFit="1" customWidth="1"/>
    <col min="6" max="6" width="27.140625" style="10" bestFit="1" customWidth="1"/>
    <col min="7" max="7" width="14.28515625" style="7" bestFit="1" customWidth="1"/>
    <col min="8" max="8" width="27.140625" style="10" bestFit="1" customWidth="1"/>
    <col min="9" max="9" width="14.28515625" style="7" bestFit="1" customWidth="1"/>
    <col min="10" max="10" width="34.28515625" style="1" bestFit="1" customWidth="1"/>
    <col min="11" max="11" width="38.570312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41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42"/>
    </row>
    <row r="8" spans="1:11">
      <c r="A8" s="3">
        <v>1</v>
      </c>
      <c r="B8" s="4" t="s">
        <v>213</v>
      </c>
      <c r="C8" s="6">
        <v>2450</v>
      </c>
      <c r="D8" s="6">
        <v>2450</v>
      </c>
      <c r="E8" s="3" t="s">
        <v>61</v>
      </c>
      <c r="F8" s="8" t="s">
        <v>224</v>
      </c>
      <c r="G8" s="6">
        <v>2450</v>
      </c>
      <c r="H8" s="8" t="s">
        <v>224</v>
      </c>
      <c r="I8" s="6">
        <v>2450</v>
      </c>
      <c r="J8" s="3" t="s">
        <v>90</v>
      </c>
      <c r="K8" s="4" t="s">
        <v>231</v>
      </c>
    </row>
    <row r="9" spans="1:11" ht="48">
      <c r="A9" s="3">
        <v>2</v>
      </c>
      <c r="B9" s="8" t="s">
        <v>214</v>
      </c>
      <c r="C9" s="6">
        <v>7768.2</v>
      </c>
      <c r="D9" s="6">
        <v>7768.2</v>
      </c>
      <c r="E9" s="3" t="s">
        <v>61</v>
      </c>
      <c r="F9" s="8" t="s">
        <v>225</v>
      </c>
      <c r="G9" s="6">
        <v>7768.2</v>
      </c>
      <c r="H9" s="8" t="s">
        <v>225</v>
      </c>
      <c r="I9" s="6">
        <v>7768.2</v>
      </c>
      <c r="J9" s="3" t="s">
        <v>90</v>
      </c>
      <c r="K9" s="4" t="s">
        <v>232</v>
      </c>
    </row>
    <row r="10" spans="1:11" ht="48">
      <c r="A10" s="3">
        <v>3</v>
      </c>
      <c r="B10" s="4" t="s">
        <v>215</v>
      </c>
      <c r="C10" s="6">
        <v>16220</v>
      </c>
      <c r="D10" s="6">
        <v>16220</v>
      </c>
      <c r="E10" s="3" t="s">
        <v>61</v>
      </c>
      <c r="F10" s="8" t="s">
        <v>226</v>
      </c>
      <c r="G10" s="6">
        <v>16220</v>
      </c>
      <c r="H10" s="8" t="s">
        <v>226</v>
      </c>
      <c r="I10" s="6">
        <v>16220</v>
      </c>
      <c r="J10" s="3" t="s">
        <v>90</v>
      </c>
      <c r="K10" s="4" t="s">
        <v>233</v>
      </c>
    </row>
    <row r="11" spans="1:11">
      <c r="A11" s="3">
        <v>4</v>
      </c>
      <c r="B11" s="4" t="s">
        <v>216</v>
      </c>
      <c r="C11" s="6">
        <v>7950</v>
      </c>
      <c r="D11" s="6">
        <v>7950</v>
      </c>
      <c r="E11" s="3" t="s">
        <v>61</v>
      </c>
      <c r="F11" s="8" t="s">
        <v>224</v>
      </c>
      <c r="G11" s="6">
        <v>7950</v>
      </c>
      <c r="H11" s="8" t="s">
        <v>224</v>
      </c>
      <c r="I11" s="6">
        <v>7950</v>
      </c>
      <c r="J11" s="3" t="s">
        <v>90</v>
      </c>
      <c r="K11" s="4" t="s">
        <v>234</v>
      </c>
    </row>
    <row r="12" spans="1:11">
      <c r="A12" s="3">
        <v>5</v>
      </c>
      <c r="B12" s="4" t="s">
        <v>217</v>
      </c>
      <c r="C12" s="6">
        <v>800</v>
      </c>
      <c r="D12" s="6">
        <v>800</v>
      </c>
      <c r="E12" s="3" t="s">
        <v>61</v>
      </c>
      <c r="F12" s="8" t="s">
        <v>224</v>
      </c>
      <c r="G12" s="6">
        <v>800</v>
      </c>
      <c r="H12" s="8" t="s">
        <v>224</v>
      </c>
      <c r="I12" s="6">
        <v>800</v>
      </c>
      <c r="J12" s="3" t="s">
        <v>90</v>
      </c>
      <c r="K12" s="4" t="s">
        <v>235</v>
      </c>
    </row>
    <row r="13" spans="1:11">
      <c r="A13" s="3">
        <v>6</v>
      </c>
      <c r="B13" s="4" t="s">
        <v>218</v>
      </c>
      <c r="C13" s="6">
        <v>66500</v>
      </c>
      <c r="D13" s="6">
        <v>66500</v>
      </c>
      <c r="E13" s="3" t="s">
        <v>61</v>
      </c>
      <c r="F13" s="4" t="s">
        <v>69</v>
      </c>
      <c r="G13" s="6">
        <v>66500</v>
      </c>
      <c r="H13" s="4" t="s">
        <v>69</v>
      </c>
      <c r="I13" s="6">
        <v>66500</v>
      </c>
      <c r="J13" s="3" t="s">
        <v>90</v>
      </c>
      <c r="K13" s="4" t="s">
        <v>236</v>
      </c>
    </row>
    <row r="14" spans="1:11" ht="48">
      <c r="A14" s="3">
        <v>7</v>
      </c>
      <c r="B14" s="8" t="s">
        <v>219</v>
      </c>
      <c r="C14" s="6">
        <v>66500</v>
      </c>
      <c r="D14" s="6">
        <v>66500</v>
      </c>
      <c r="E14" s="3" t="s">
        <v>61</v>
      </c>
      <c r="F14" s="4" t="s">
        <v>70</v>
      </c>
      <c r="G14" s="6">
        <v>66500</v>
      </c>
      <c r="H14" s="4" t="s">
        <v>70</v>
      </c>
      <c r="I14" s="6">
        <v>66500</v>
      </c>
      <c r="J14" s="3" t="s">
        <v>90</v>
      </c>
      <c r="K14" s="4" t="s">
        <v>237</v>
      </c>
    </row>
    <row r="15" spans="1:11" ht="48">
      <c r="A15" s="3">
        <v>8</v>
      </c>
      <c r="B15" s="8" t="s">
        <v>220</v>
      </c>
      <c r="C15" s="6">
        <v>66500</v>
      </c>
      <c r="D15" s="6">
        <v>66500</v>
      </c>
      <c r="E15" s="3" t="s">
        <v>61</v>
      </c>
      <c r="F15" s="4" t="s">
        <v>71</v>
      </c>
      <c r="G15" s="6">
        <v>66500</v>
      </c>
      <c r="H15" s="4" t="s">
        <v>71</v>
      </c>
      <c r="I15" s="6">
        <v>66500</v>
      </c>
      <c r="J15" s="3" t="s">
        <v>90</v>
      </c>
      <c r="K15" s="4" t="s">
        <v>238</v>
      </c>
    </row>
    <row r="16" spans="1:11">
      <c r="A16" s="3">
        <v>9</v>
      </c>
      <c r="B16" s="4" t="s">
        <v>221</v>
      </c>
      <c r="C16" s="6">
        <v>66500</v>
      </c>
      <c r="D16" s="6">
        <v>66500</v>
      </c>
      <c r="E16" s="3" t="s">
        <v>61</v>
      </c>
      <c r="F16" s="4" t="s">
        <v>227</v>
      </c>
      <c r="G16" s="6">
        <v>66500</v>
      </c>
      <c r="H16" s="4" t="s">
        <v>227</v>
      </c>
      <c r="I16" s="6">
        <v>66500</v>
      </c>
      <c r="J16" s="3" t="s">
        <v>90</v>
      </c>
      <c r="K16" s="4" t="s">
        <v>239</v>
      </c>
    </row>
    <row r="17" spans="1:11">
      <c r="A17" s="3">
        <v>10</v>
      </c>
      <c r="B17" s="4" t="s">
        <v>221</v>
      </c>
      <c r="C17" s="6">
        <v>66500</v>
      </c>
      <c r="D17" s="6">
        <v>66500</v>
      </c>
      <c r="E17" s="3" t="s">
        <v>61</v>
      </c>
      <c r="F17" s="4" t="s">
        <v>228</v>
      </c>
      <c r="G17" s="6">
        <v>66500</v>
      </c>
      <c r="H17" s="4" t="s">
        <v>228</v>
      </c>
      <c r="I17" s="6">
        <v>66500</v>
      </c>
      <c r="J17" s="3" t="s">
        <v>90</v>
      </c>
      <c r="K17" s="4" t="s">
        <v>240</v>
      </c>
    </row>
    <row r="18" spans="1:11">
      <c r="A18" s="3">
        <v>11</v>
      </c>
      <c r="B18" s="4" t="s">
        <v>222</v>
      </c>
      <c r="C18" s="6">
        <v>66500</v>
      </c>
      <c r="D18" s="6">
        <v>66500</v>
      </c>
      <c r="E18" s="3" t="s">
        <v>61</v>
      </c>
      <c r="F18" s="4" t="s">
        <v>229</v>
      </c>
      <c r="G18" s="6">
        <v>66500</v>
      </c>
      <c r="H18" s="4" t="s">
        <v>229</v>
      </c>
      <c r="I18" s="6">
        <v>66500</v>
      </c>
      <c r="J18" s="3" t="s">
        <v>90</v>
      </c>
      <c r="K18" s="4" t="s">
        <v>241</v>
      </c>
    </row>
    <row r="19" spans="1:11">
      <c r="A19" s="3">
        <v>12</v>
      </c>
      <c r="B19" s="8" t="s">
        <v>223</v>
      </c>
      <c r="C19" s="6">
        <v>66500</v>
      </c>
      <c r="D19" s="6">
        <v>66500</v>
      </c>
      <c r="E19" s="3" t="s">
        <v>61</v>
      </c>
      <c r="F19" s="4" t="s">
        <v>64</v>
      </c>
      <c r="G19" s="6">
        <v>66500</v>
      </c>
      <c r="H19" s="4" t="s">
        <v>64</v>
      </c>
      <c r="I19" s="6">
        <v>66500</v>
      </c>
      <c r="J19" s="3" t="s">
        <v>90</v>
      </c>
      <c r="K19" s="4" t="s">
        <v>242</v>
      </c>
    </row>
    <row r="20" spans="1:11">
      <c r="A20" s="3">
        <v>13</v>
      </c>
      <c r="B20" s="8" t="s">
        <v>223</v>
      </c>
      <c r="C20" s="6">
        <v>66500</v>
      </c>
      <c r="D20" s="6">
        <v>66500</v>
      </c>
      <c r="E20" s="3" t="s">
        <v>61</v>
      </c>
      <c r="F20" s="8" t="s">
        <v>230</v>
      </c>
      <c r="G20" s="6">
        <v>66500</v>
      </c>
      <c r="H20" s="8" t="s">
        <v>230</v>
      </c>
      <c r="I20" s="6">
        <v>66500</v>
      </c>
      <c r="J20" s="3" t="s">
        <v>90</v>
      </c>
      <c r="K20" s="4" t="s">
        <v>243</v>
      </c>
    </row>
    <row r="21" spans="1:11">
      <c r="A21" s="3">
        <v>14</v>
      </c>
      <c r="B21" s="8" t="s">
        <v>223</v>
      </c>
      <c r="C21" s="6">
        <v>66500</v>
      </c>
      <c r="D21" s="6">
        <v>66500</v>
      </c>
      <c r="E21" s="3" t="s">
        <v>61</v>
      </c>
      <c r="F21" s="8" t="s">
        <v>66</v>
      </c>
      <c r="G21" s="6">
        <v>66500</v>
      </c>
      <c r="H21" s="8" t="s">
        <v>66</v>
      </c>
      <c r="I21" s="6">
        <v>66500</v>
      </c>
      <c r="J21" s="3" t="s">
        <v>90</v>
      </c>
      <c r="K21" s="4" t="s">
        <v>244</v>
      </c>
    </row>
    <row r="22" spans="1:11">
      <c r="A22" s="3">
        <v>15</v>
      </c>
      <c r="B22" s="4" t="s">
        <v>223</v>
      </c>
      <c r="C22" s="6">
        <v>66500</v>
      </c>
      <c r="D22" s="6">
        <v>66500</v>
      </c>
      <c r="E22" s="3" t="s">
        <v>61</v>
      </c>
      <c r="F22" s="4" t="s">
        <v>89</v>
      </c>
      <c r="G22" s="6">
        <v>66500</v>
      </c>
      <c r="H22" s="4" t="s">
        <v>89</v>
      </c>
      <c r="I22" s="6">
        <v>66500</v>
      </c>
      <c r="J22" s="3" t="s">
        <v>90</v>
      </c>
      <c r="K22" s="4" t="s">
        <v>245</v>
      </c>
    </row>
    <row r="23" spans="1:11">
      <c r="A23" s="3">
        <v>16</v>
      </c>
      <c r="B23" s="4" t="s">
        <v>223</v>
      </c>
      <c r="C23" s="6">
        <v>66500</v>
      </c>
      <c r="D23" s="6">
        <v>66500</v>
      </c>
      <c r="E23" s="3" t="s">
        <v>61</v>
      </c>
      <c r="F23" s="4" t="s">
        <v>67</v>
      </c>
      <c r="G23" s="6">
        <v>66500</v>
      </c>
      <c r="H23" s="4" t="s">
        <v>67</v>
      </c>
      <c r="I23" s="6">
        <v>66500</v>
      </c>
      <c r="J23" s="3" t="s">
        <v>90</v>
      </c>
      <c r="K23" s="4" t="s">
        <v>246</v>
      </c>
    </row>
    <row r="24" spans="1:11">
      <c r="A24" s="3">
        <v>17</v>
      </c>
      <c r="B24" s="4" t="s">
        <v>223</v>
      </c>
      <c r="C24" s="6">
        <v>66500</v>
      </c>
      <c r="D24" s="6">
        <v>66500</v>
      </c>
      <c r="E24" s="3" t="s">
        <v>61</v>
      </c>
      <c r="F24" s="4" t="s">
        <v>80</v>
      </c>
      <c r="G24" s="6">
        <v>66500</v>
      </c>
      <c r="H24" s="4" t="s">
        <v>80</v>
      </c>
      <c r="I24" s="6">
        <v>66500</v>
      </c>
      <c r="J24" s="3" t="s">
        <v>90</v>
      </c>
      <c r="K24" s="4" t="s">
        <v>247</v>
      </c>
    </row>
    <row r="25" spans="1:11">
      <c r="A25" s="3">
        <v>18</v>
      </c>
      <c r="B25" s="4" t="s">
        <v>248</v>
      </c>
      <c r="C25" s="6">
        <v>4040</v>
      </c>
      <c r="D25" s="6">
        <v>4040</v>
      </c>
      <c r="E25" s="3" t="s">
        <v>61</v>
      </c>
      <c r="F25" s="4" t="s">
        <v>252</v>
      </c>
      <c r="G25" s="6">
        <v>4040</v>
      </c>
      <c r="H25" s="4" t="s">
        <v>252</v>
      </c>
      <c r="I25" s="6">
        <v>4040</v>
      </c>
      <c r="J25" s="3" t="s">
        <v>90</v>
      </c>
      <c r="K25" s="4" t="s">
        <v>255</v>
      </c>
    </row>
    <row r="26" spans="1:11" ht="72">
      <c r="A26" s="3">
        <v>19</v>
      </c>
      <c r="B26" s="8" t="s">
        <v>250</v>
      </c>
      <c r="C26" s="6">
        <v>40180</v>
      </c>
      <c r="D26" s="6">
        <v>40180</v>
      </c>
      <c r="E26" s="3" t="s">
        <v>61</v>
      </c>
      <c r="F26" s="8" t="s">
        <v>254</v>
      </c>
      <c r="G26" s="6">
        <v>40180</v>
      </c>
      <c r="H26" s="8" t="s">
        <v>254</v>
      </c>
      <c r="I26" s="6">
        <v>40180</v>
      </c>
      <c r="J26" s="3" t="s">
        <v>90</v>
      </c>
      <c r="K26" s="4" t="s">
        <v>256</v>
      </c>
    </row>
    <row r="27" spans="1:11" ht="72">
      <c r="A27" s="3">
        <v>20</v>
      </c>
      <c r="B27" s="4" t="s">
        <v>268</v>
      </c>
      <c r="C27" s="6">
        <v>35000</v>
      </c>
      <c r="D27" s="6">
        <v>35000</v>
      </c>
      <c r="E27" s="3" t="s">
        <v>61</v>
      </c>
      <c r="F27" s="8" t="s">
        <v>267</v>
      </c>
      <c r="G27" s="6">
        <v>35000</v>
      </c>
      <c r="H27" s="8" t="s">
        <v>267</v>
      </c>
      <c r="I27" s="6">
        <v>35000</v>
      </c>
      <c r="J27" s="3" t="s">
        <v>90</v>
      </c>
      <c r="K27" s="4" t="s">
        <v>257</v>
      </c>
    </row>
    <row r="28" spans="1:11">
      <c r="A28" s="3">
        <v>21</v>
      </c>
      <c r="B28" s="4" t="s">
        <v>249</v>
      </c>
      <c r="C28" s="6">
        <v>24000</v>
      </c>
      <c r="D28" s="6">
        <v>24000</v>
      </c>
      <c r="E28" s="3" t="s">
        <v>61</v>
      </c>
      <c r="F28" s="4" t="s">
        <v>124</v>
      </c>
      <c r="G28" s="6">
        <v>24000</v>
      </c>
      <c r="H28" s="4" t="s">
        <v>124</v>
      </c>
      <c r="I28" s="6">
        <v>24000</v>
      </c>
      <c r="J28" s="3" t="s">
        <v>90</v>
      </c>
      <c r="K28" s="4" t="s">
        <v>258</v>
      </c>
    </row>
    <row r="29" spans="1:11" ht="72">
      <c r="A29" s="3">
        <v>22</v>
      </c>
      <c r="B29" s="8" t="s">
        <v>251</v>
      </c>
      <c r="C29" s="6">
        <v>39813.629999999997</v>
      </c>
      <c r="D29" s="6">
        <v>39813.629999999997</v>
      </c>
      <c r="E29" s="3" t="s">
        <v>61</v>
      </c>
      <c r="F29" s="4" t="s">
        <v>96</v>
      </c>
      <c r="G29" s="6">
        <v>39813.629999999997</v>
      </c>
      <c r="H29" s="4" t="s">
        <v>96</v>
      </c>
      <c r="I29" s="6">
        <v>39813.629999999997</v>
      </c>
      <c r="J29" s="3" t="s">
        <v>90</v>
      </c>
      <c r="K29" s="4" t="s">
        <v>259</v>
      </c>
    </row>
    <row r="30" spans="1:11">
      <c r="A30" s="3">
        <v>23</v>
      </c>
      <c r="B30" s="4" t="s">
        <v>260</v>
      </c>
      <c r="C30" s="18">
        <v>300000</v>
      </c>
      <c r="D30" s="18">
        <v>286023.84000000003</v>
      </c>
      <c r="E30" s="3" t="s">
        <v>61</v>
      </c>
      <c r="F30" s="4" t="s">
        <v>262</v>
      </c>
      <c r="G30" s="6">
        <v>286000</v>
      </c>
      <c r="H30" s="4" t="s">
        <v>262</v>
      </c>
      <c r="I30" s="6">
        <v>286000</v>
      </c>
      <c r="J30" s="3" t="s">
        <v>90</v>
      </c>
      <c r="K30" s="4" t="s">
        <v>264</v>
      </c>
    </row>
    <row r="31" spans="1:11">
      <c r="A31" s="3">
        <v>24</v>
      </c>
      <c r="B31" s="4" t="s">
        <v>261</v>
      </c>
      <c r="C31" s="18">
        <v>195615.54</v>
      </c>
      <c r="D31" s="18">
        <v>193991.62</v>
      </c>
      <c r="E31" s="3" t="s">
        <v>61</v>
      </c>
      <c r="F31" s="4" t="s">
        <v>262</v>
      </c>
      <c r="G31" s="6">
        <v>193500</v>
      </c>
      <c r="H31" s="4" t="s">
        <v>262</v>
      </c>
      <c r="I31" s="6">
        <v>193500</v>
      </c>
      <c r="J31" s="3" t="s">
        <v>90</v>
      </c>
      <c r="K31" s="4" t="s">
        <v>265</v>
      </c>
    </row>
    <row r="32" spans="1:11" ht="72">
      <c r="A32" s="3">
        <v>25</v>
      </c>
      <c r="B32" s="8" t="s">
        <v>263</v>
      </c>
      <c r="C32" s="18">
        <v>300000</v>
      </c>
      <c r="D32" s="18">
        <v>292926.52</v>
      </c>
      <c r="E32" s="3" t="s">
        <v>61</v>
      </c>
      <c r="F32" s="4" t="s">
        <v>262</v>
      </c>
      <c r="G32" s="6">
        <v>292000</v>
      </c>
      <c r="H32" s="4" t="s">
        <v>262</v>
      </c>
      <c r="I32" s="6">
        <v>292000</v>
      </c>
      <c r="J32" s="3" t="s">
        <v>90</v>
      </c>
      <c r="K32" s="4" t="s">
        <v>266</v>
      </c>
    </row>
    <row r="33" spans="1:11" s="2" customFormat="1">
      <c r="A33" s="32" t="s">
        <v>581</v>
      </c>
      <c r="B33" s="33"/>
      <c r="C33" s="16">
        <f>SUM(C8:C32)</f>
        <v>1771837.37</v>
      </c>
      <c r="D33" s="16">
        <f t="shared" ref="D33:K33" si="0">SUM(D8:D32)</f>
        <v>1749163.81</v>
      </c>
      <c r="E33" s="16">
        <f t="shared" si="0"/>
        <v>0</v>
      </c>
      <c r="F33" s="16">
        <f t="shared" si="0"/>
        <v>0</v>
      </c>
      <c r="G33" s="16">
        <f t="shared" si="0"/>
        <v>1747721.83</v>
      </c>
      <c r="H33" s="16">
        <f t="shared" si="0"/>
        <v>0</v>
      </c>
      <c r="I33" s="16">
        <f t="shared" si="0"/>
        <v>1747721.83</v>
      </c>
      <c r="J33" s="16">
        <f t="shared" si="0"/>
        <v>0</v>
      </c>
      <c r="K33" s="16">
        <f t="shared" si="0"/>
        <v>0</v>
      </c>
    </row>
  </sheetData>
  <mergeCells count="14">
    <mergeCell ref="A33:B33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7D0A-002E-4B31-AC9C-CE55C144B8A9}">
  <sheetPr>
    <pageSetUpPr fitToPage="1"/>
  </sheetPr>
  <dimension ref="A1:K32"/>
  <sheetViews>
    <sheetView topLeftCell="C1" workbookViewId="0">
      <pane ySplit="7" topLeftCell="A29" activePane="bottomLeft" state="frozen"/>
      <selection pane="bottomLeft" activeCell="I35" sqref="I35"/>
    </sheetView>
  </sheetViews>
  <sheetFormatPr defaultColWidth="8.85546875" defaultRowHeight="24"/>
  <cols>
    <col min="1" max="1" width="7.140625" style="1" bestFit="1" customWidth="1"/>
    <col min="2" max="2" width="69.7109375" style="10" bestFit="1" customWidth="1"/>
    <col min="3" max="3" width="20.5703125" style="7" bestFit="1" customWidth="1"/>
    <col min="4" max="4" width="14.28515625" style="7" bestFit="1" customWidth="1"/>
    <col min="5" max="5" width="12.5703125" style="1" bestFit="1" customWidth="1"/>
    <col min="6" max="6" width="32.42578125" style="10" bestFit="1" customWidth="1"/>
    <col min="7" max="7" width="14.140625" style="7" bestFit="1" customWidth="1"/>
    <col min="8" max="8" width="27.140625" style="10" bestFit="1" customWidth="1"/>
    <col min="9" max="9" width="14.140625" style="7" bestFit="1" customWidth="1"/>
    <col min="10" max="10" width="34.28515625" style="1" bestFit="1" customWidth="1"/>
    <col min="11" max="11" width="38.5703125" style="15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12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72">
      <c r="A8" s="3">
        <v>1</v>
      </c>
      <c r="B8" s="8" t="s">
        <v>269</v>
      </c>
      <c r="C8" s="6">
        <v>1200</v>
      </c>
      <c r="D8" s="6">
        <v>1200</v>
      </c>
      <c r="E8" s="3" t="s">
        <v>61</v>
      </c>
      <c r="F8" s="8" t="s">
        <v>279</v>
      </c>
      <c r="G8" s="6">
        <v>1200</v>
      </c>
      <c r="H8" s="8" t="s">
        <v>279</v>
      </c>
      <c r="I8" s="6">
        <v>1200</v>
      </c>
      <c r="J8" s="3" t="s">
        <v>90</v>
      </c>
      <c r="K8" s="14" t="s">
        <v>283</v>
      </c>
    </row>
    <row r="9" spans="1:11" ht="48">
      <c r="A9" s="3">
        <v>2</v>
      </c>
      <c r="B9" s="8" t="s">
        <v>270</v>
      </c>
      <c r="C9" s="6">
        <v>1000</v>
      </c>
      <c r="D9" s="6">
        <v>1000</v>
      </c>
      <c r="E9" s="3" t="s">
        <v>61</v>
      </c>
      <c r="F9" s="4" t="s">
        <v>86</v>
      </c>
      <c r="G9" s="6">
        <v>1000</v>
      </c>
      <c r="H9" s="4" t="s">
        <v>86</v>
      </c>
      <c r="I9" s="6">
        <v>1000</v>
      </c>
      <c r="J9" s="3" t="s">
        <v>90</v>
      </c>
      <c r="K9" s="14" t="s">
        <v>284</v>
      </c>
    </row>
    <row r="10" spans="1:11" ht="48">
      <c r="A10" s="3">
        <v>3</v>
      </c>
      <c r="B10" s="8" t="s">
        <v>271</v>
      </c>
      <c r="C10" s="6">
        <v>2400</v>
      </c>
      <c r="D10" s="6">
        <v>2400</v>
      </c>
      <c r="E10" s="3" t="s">
        <v>61</v>
      </c>
      <c r="F10" s="4" t="s">
        <v>224</v>
      </c>
      <c r="G10" s="6">
        <v>2400</v>
      </c>
      <c r="H10" s="4" t="s">
        <v>224</v>
      </c>
      <c r="I10" s="6">
        <v>2400</v>
      </c>
      <c r="J10" s="3" t="s">
        <v>90</v>
      </c>
      <c r="K10" s="14" t="s">
        <v>285</v>
      </c>
    </row>
    <row r="11" spans="1:11" ht="25.9" customHeight="1">
      <c r="A11" s="3">
        <v>4</v>
      </c>
      <c r="B11" s="8" t="s">
        <v>272</v>
      </c>
      <c r="C11" s="6">
        <v>1400</v>
      </c>
      <c r="D11" s="6">
        <v>1400</v>
      </c>
      <c r="E11" s="3" t="s">
        <v>61</v>
      </c>
      <c r="F11" s="8" t="s">
        <v>280</v>
      </c>
      <c r="G11" s="6">
        <v>1400</v>
      </c>
      <c r="H11" s="8" t="s">
        <v>280</v>
      </c>
      <c r="I11" s="6">
        <v>1400</v>
      </c>
      <c r="J11" s="3" t="s">
        <v>90</v>
      </c>
      <c r="K11" s="14" t="s">
        <v>286</v>
      </c>
    </row>
    <row r="12" spans="1:11" ht="48">
      <c r="A12" s="3">
        <v>5</v>
      </c>
      <c r="B12" s="8" t="s">
        <v>273</v>
      </c>
      <c r="C12" s="6">
        <v>8000</v>
      </c>
      <c r="D12" s="6">
        <v>8000</v>
      </c>
      <c r="E12" s="3" t="s">
        <v>61</v>
      </c>
      <c r="F12" s="8" t="s">
        <v>281</v>
      </c>
      <c r="G12" s="6">
        <v>8000</v>
      </c>
      <c r="H12" s="8" t="s">
        <v>281</v>
      </c>
      <c r="I12" s="6">
        <v>8000</v>
      </c>
      <c r="J12" s="3" t="s">
        <v>90</v>
      </c>
      <c r="K12" s="14" t="s">
        <v>287</v>
      </c>
    </row>
    <row r="13" spans="1:11">
      <c r="A13" s="3">
        <v>6</v>
      </c>
      <c r="B13" s="8" t="s">
        <v>274</v>
      </c>
      <c r="C13" s="6">
        <v>57000</v>
      </c>
      <c r="D13" s="6">
        <v>57000</v>
      </c>
      <c r="E13" s="3" t="s">
        <v>61</v>
      </c>
      <c r="F13" s="4" t="s">
        <v>74</v>
      </c>
      <c r="G13" s="6">
        <v>57000</v>
      </c>
      <c r="H13" s="4" t="s">
        <v>74</v>
      </c>
      <c r="I13" s="6">
        <v>57000</v>
      </c>
      <c r="J13" s="3" t="s">
        <v>90</v>
      </c>
      <c r="K13" s="14" t="s">
        <v>288</v>
      </c>
    </row>
    <row r="14" spans="1:11">
      <c r="A14" s="3">
        <v>7</v>
      </c>
      <c r="B14" s="8" t="s">
        <v>274</v>
      </c>
      <c r="C14" s="6">
        <v>57000</v>
      </c>
      <c r="D14" s="6">
        <v>57000</v>
      </c>
      <c r="E14" s="3" t="s">
        <v>61</v>
      </c>
      <c r="F14" s="4" t="s">
        <v>75</v>
      </c>
      <c r="G14" s="6">
        <v>57000</v>
      </c>
      <c r="H14" s="4" t="s">
        <v>75</v>
      </c>
      <c r="I14" s="6">
        <v>57000</v>
      </c>
      <c r="J14" s="3" t="s">
        <v>90</v>
      </c>
      <c r="K14" s="14" t="s">
        <v>289</v>
      </c>
    </row>
    <row r="15" spans="1:11">
      <c r="A15" s="3">
        <v>8</v>
      </c>
      <c r="B15" s="4" t="s">
        <v>274</v>
      </c>
      <c r="C15" s="6">
        <v>57000</v>
      </c>
      <c r="D15" s="6">
        <v>57000</v>
      </c>
      <c r="E15" s="3" t="s">
        <v>61</v>
      </c>
      <c r="F15" s="8" t="s">
        <v>76</v>
      </c>
      <c r="G15" s="6">
        <v>57000</v>
      </c>
      <c r="H15" s="8" t="s">
        <v>76</v>
      </c>
      <c r="I15" s="6">
        <v>57000</v>
      </c>
      <c r="J15" s="3" t="s">
        <v>90</v>
      </c>
      <c r="K15" s="14" t="s">
        <v>290</v>
      </c>
    </row>
    <row r="16" spans="1:11">
      <c r="A16" s="3">
        <v>9</v>
      </c>
      <c r="B16" s="4" t="s">
        <v>275</v>
      </c>
      <c r="C16" s="6">
        <v>57000</v>
      </c>
      <c r="D16" s="6">
        <v>57000</v>
      </c>
      <c r="E16" s="3" t="s">
        <v>61</v>
      </c>
      <c r="F16" s="8" t="s">
        <v>77</v>
      </c>
      <c r="G16" s="6">
        <v>57000</v>
      </c>
      <c r="H16" s="8" t="s">
        <v>77</v>
      </c>
      <c r="I16" s="6">
        <v>57000</v>
      </c>
      <c r="J16" s="3" t="s">
        <v>90</v>
      </c>
      <c r="K16" s="14" t="s">
        <v>291</v>
      </c>
    </row>
    <row r="17" spans="1:11">
      <c r="A17" s="3">
        <v>10</v>
      </c>
      <c r="B17" s="4" t="s">
        <v>276</v>
      </c>
      <c r="C17" s="6">
        <v>57000</v>
      </c>
      <c r="D17" s="6">
        <v>57000</v>
      </c>
      <c r="E17" s="3" t="s">
        <v>61</v>
      </c>
      <c r="F17" s="4" t="s">
        <v>282</v>
      </c>
      <c r="G17" s="6">
        <v>57000</v>
      </c>
      <c r="H17" s="4" t="s">
        <v>282</v>
      </c>
      <c r="I17" s="6">
        <v>57000</v>
      </c>
      <c r="J17" s="3" t="s">
        <v>90</v>
      </c>
      <c r="K17" s="14" t="s">
        <v>292</v>
      </c>
    </row>
    <row r="18" spans="1:11">
      <c r="A18" s="3">
        <v>11</v>
      </c>
      <c r="B18" s="4" t="s">
        <v>277</v>
      </c>
      <c r="C18" s="6">
        <v>57000</v>
      </c>
      <c r="D18" s="6">
        <v>57000</v>
      </c>
      <c r="E18" s="3" t="s">
        <v>61</v>
      </c>
      <c r="F18" s="4" t="s">
        <v>78</v>
      </c>
      <c r="G18" s="6">
        <v>57000</v>
      </c>
      <c r="H18" s="4" t="s">
        <v>78</v>
      </c>
      <c r="I18" s="6">
        <v>57000</v>
      </c>
      <c r="J18" s="3" t="s">
        <v>90</v>
      </c>
      <c r="K18" s="14" t="s">
        <v>293</v>
      </c>
    </row>
    <row r="19" spans="1:11">
      <c r="A19" s="3">
        <v>12</v>
      </c>
      <c r="B19" s="4" t="s">
        <v>278</v>
      </c>
      <c r="C19" s="6">
        <v>57000</v>
      </c>
      <c r="D19" s="6">
        <v>57000</v>
      </c>
      <c r="E19" s="3" t="s">
        <v>61</v>
      </c>
      <c r="F19" s="4" t="s">
        <v>79</v>
      </c>
      <c r="G19" s="6">
        <v>57000</v>
      </c>
      <c r="H19" s="4" t="s">
        <v>79</v>
      </c>
      <c r="I19" s="6">
        <v>57000</v>
      </c>
      <c r="J19" s="3" t="s">
        <v>90</v>
      </c>
      <c r="K19" s="14" t="s">
        <v>294</v>
      </c>
    </row>
    <row r="20" spans="1:11" ht="48">
      <c r="A20" s="3">
        <v>13</v>
      </c>
      <c r="B20" s="8" t="s">
        <v>296</v>
      </c>
      <c r="C20" s="6">
        <v>90000</v>
      </c>
      <c r="D20" s="6">
        <v>90000</v>
      </c>
      <c r="E20" s="3" t="s">
        <v>61</v>
      </c>
      <c r="F20" s="4" t="s">
        <v>82</v>
      </c>
      <c r="G20" s="6">
        <v>90000</v>
      </c>
      <c r="H20" s="4" t="s">
        <v>82</v>
      </c>
      <c r="I20" s="6">
        <v>90000</v>
      </c>
      <c r="J20" s="3" t="s">
        <v>90</v>
      </c>
      <c r="K20" s="14" t="s">
        <v>295</v>
      </c>
    </row>
    <row r="21" spans="1:11">
      <c r="A21" s="3">
        <v>14</v>
      </c>
      <c r="B21" s="4" t="s">
        <v>297</v>
      </c>
      <c r="C21" s="6">
        <v>16000</v>
      </c>
      <c r="D21" s="6">
        <v>16000</v>
      </c>
      <c r="E21" s="3" t="s">
        <v>61</v>
      </c>
      <c r="F21" s="4" t="s">
        <v>306</v>
      </c>
      <c r="G21" s="6">
        <v>16000</v>
      </c>
      <c r="H21" s="4" t="s">
        <v>306</v>
      </c>
      <c r="I21" s="6">
        <v>16000</v>
      </c>
      <c r="J21" s="3" t="s">
        <v>90</v>
      </c>
      <c r="K21" s="14" t="s">
        <v>310</v>
      </c>
    </row>
    <row r="22" spans="1:11">
      <c r="A22" s="3">
        <v>15</v>
      </c>
      <c r="B22" s="4" t="s">
        <v>304</v>
      </c>
      <c r="C22" s="6">
        <v>12400</v>
      </c>
      <c r="D22" s="6">
        <v>12400</v>
      </c>
      <c r="E22" s="3" t="s">
        <v>61</v>
      </c>
      <c r="F22" s="4" t="s">
        <v>307</v>
      </c>
      <c r="G22" s="6">
        <v>12400</v>
      </c>
      <c r="H22" s="4" t="s">
        <v>307</v>
      </c>
      <c r="I22" s="6">
        <v>12400</v>
      </c>
      <c r="J22" s="3" t="s">
        <v>90</v>
      </c>
      <c r="K22" s="14" t="s">
        <v>311</v>
      </c>
    </row>
    <row r="23" spans="1:11">
      <c r="A23" s="3">
        <v>16</v>
      </c>
      <c r="B23" s="4" t="s">
        <v>298</v>
      </c>
      <c r="C23" s="6">
        <v>7150</v>
      </c>
      <c r="D23" s="6">
        <v>7150</v>
      </c>
      <c r="E23" s="3" t="s">
        <v>61</v>
      </c>
      <c r="F23" s="4" t="s">
        <v>307</v>
      </c>
      <c r="G23" s="6">
        <v>7150</v>
      </c>
      <c r="H23" s="4" t="s">
        <v>307</v>
      </c>
      <c r="I23" s="6">
        <v>7150</v>
      </c>
      <c r="J23" s="3" t="s">
        <v>90</v>
      </c>
      <c r="K23" s="14" t="s">
        <v>312</v>
      </c>
    </row>
    <row r="24" spans="1:11">
      <c r="A24" s="3">
        <v>17</v>
      </c>
      <c r="B24" s="4" t="s">
        <v>299</v>
      </c>
      <c r="C24" s="6">
        <v>22000</v>
      </c>
      <c r="D24" s="6">
        <v>22000</v>
      </c>
      <c r="E24" s="3" t="s">
        <v>61</v>
      </c>
      <c r="F24" s="4" t="s">
        <v>308</v>
      </c>
      <c r="G24" s="6">
        <v>22000</v>
      </c>
      <c r="H24" s="4" t="s">
        <v>308</v>
      </c>
      <c r="I24" s="6">
        <v>22000</v>
      </c>
      <c r="J24" s="3" t="s">
        <v>90</v>
      </c>
      <c r="K24" s="14" t="s">
        <v>313</v>
      </c>
    </row>
    <row r="25" spans="1:11">
      <c r="A25" s="3">
        <v>18</v>
      </c>
      <c r="B25" s="4" t="s">
        <v>300</v>
      </c>
      <c r="C25" s="6">
        <v>33500</v>
      </c>
      <c r="D25" s="6">
        <v>33500</v>
      </c>
      <c r="E25" s="3" t="s">
        <v>61</v>
      </c>
      <c r="F25" s="4" t="s">
        <v>308</v>
      </c>
      <c r="G25" s="6">
        <v>33500</v>
      </c>
      <c r="H25" s="4" t="s">
        <v>308</v>
      </c>
      <c r="I25" s="6">
        <v>33500</v>
      </c>
      <c r="J25" s="3" t="s">
        <v>90</v>
      </c>
      <c r="K25" s="14" t="s">
        <v>314</v>
      </c>
    </row>
    <row r="26" spans="1:11">
      <c r="A26" s="3">
        <v>19</v>
      </c>
      <c r="B26" s="4" t="s">
        <v>301</v>
      </c>
      <c r="C26" s="6">
        <v>12000</v>
      </c>
      <c r="D26" s="6">
        <v>12000</v>
      </c>
      <c r="E26" s="3" t="s">
        <v>61</v>
      </c>
      <c r="F26" s="4" t="s">
        <v>307</v>
      </c>
      <c r="G26" s="6">
        <v>12000</v>
      </c>
      <c r="H26" s="4" t="s">
        <v>307</v>
      </c>
      <c r="I26" s="6">
        <v>12000</v>
      </c>
      <c r="J26" s="3" t="s">
        <v>90</v>
      </c>
      <c r="K26" s="14" t="s">
        <v>315</v>
      </c>
    </row>
    <row r="27" spans="1:11">
      <c r="A27" s="3">
        <v>20</v>
      </c>
      <c r="B27" s="4" t="s">
        <v>302</v>
      </c>
      <c r="C27" s="6">
        <v>15600</v>
      </c>
      <c r="D27" s="6">
        <v>15600</v>
      </c>
      <c r="E27" s="3" t="s">
        <v>61</v>
      </c>
      <c r="F27" s="4" t="s">
        <v>168</v>
      </c>
      <c r="G27" s="6">
        <v>15600</v>
      </c>
      <c r="H27" s="4" t="s">
        <v>168</v>
      </c>
      <c r="I27" s="6">
        <v>15600</v>
      </c>
      <c r="J27" s="3" t="s">
        <v>90</v>
      </c>
      <c r="K27" s="14" t="s">
        <v>316</v>
      </c>
    </row>
    <row r="28" spans="1:11" ht="48">
      <c r="A28" s="3">
        <v>21</v>
      </c>
      <c r="B28" s="8" t="s">
        <v>305</v>
      </c>
      <c r="C28" s="18">
        <v>75325.710000000006</v>
      </c>
      <c r="D28" s="18">
        <v>75325.710000000006</v>
      </c>
      <c r="E28" s="3" t="s">
        <v>61</v>
      </c>
      <c r="F28" s="4" t="s">
        <v>96</v>
      </c>
      <c r="G28" s="6">
        <v>75325.710000000006</v>
      </c>
      <c r="H28" s="4" t="s">
        <v>96</v>
      </c>
      <c r="I28" s="6">
        <v>75325.710000000006</v>
      </c>
      <c r="J28" s="3" t="s">
        <v>90</v>
      </c>
      <c r="K28" s="14" t="s">
        <v>317</v>
      </c>
    </row>
    <row r="29" spans="1:11" ht="72">
      <c r="A29" s="3">
        <v>22</v>
      </c>
      <c r="B29" s="4" t="s">
        <v>303</v>
      </c>
      <c r="C29" s="18">
        <v>24000</v>
      </c>
      <c r="D29" s="18">
        <v>24000</v>
      </c>
      <c r="E29" s="3" t="s">
        <v>61</v>
      </c>
      <c r="F29" s="4" t="s">
        <v>309</v>
      </c>
      <c r="G29" s="6">
        <v>24000</v>
      </c>
      <c r="H29" s="8" t="s">
        <v>582</v>
      </c>
      <c r="I29" s="6">
        <v>24000</v>
      </c>
      <c r="J29" s="3" t="s">
        <v>90</v>
      </c>
      <c r="K29" s="14" t="s">
        <v>318</v>
      </c>
    </row>
    <row r="30" spans="1:11">
      <c r="A30" s="3">
        <v>23</v>
      </c>
      <c r="B30" s="4" t="s">
        <v>319</v>
      </c>
      <c r="C30" s="18">
        <v>161000</v>
      </c>
      <c r="D30" s="18">
        <v>139342.18</v>
      </c>
      <c r="E30" s="3" t="s">
        <v>61</v>
      </c>
      <c r="F30" s="4" t="s">
        <v>320</v>
      </c>
      <c r="G30" s="6">
        <v>138500</v>
      </c>
      <c r="H30" s="4" t="s">
        <v>320</v>
      </c>
      <c r="I30" s="6">
        <v>138500</v>
      </c>
      <c r="J30" s="3" t="s">
        <v>90</v>
      </c>
      <c r="K30" s="14" t="s">
        <v>321</v>
      </c>
    </row>
    <row r="31" spans="1:11" ht="48">
      <c r="A31" s="3">
        <v>24</v>
      </c>
      <c r="B31" s="8" t="s">
        <v>324</v>
      </c>
      <c r="C31" s="18">
        <v>498800</v>
      </c>
      <c r="D31" s="18">
        <v>495000</v>
      </c>
      <c r="E31" s="3" t="s">
        <v>61</v>
      </c>
      <c r="F31" s="4" t="s">
        <v>322</v>
      </c>
      <c r="G31" s="6">
        <v>494000</v>
      </c>
      <c r="H31" s="4" t="s">
        <v>322</v>
      </c>
      <c r="I31" s="6">
        <v>494000</v>
      </c>
      <c r="J31" s="3" t="s">
        <v>90</v>
      </c>
      <c r="K31" s="14" t="s">
        <v>323</v>
      </c>
    </row>
    <row r="32" spans="1:11" s="2" customFormat="1">
      <c r="A32" s="35" t="s">
        <v>581</v>
      </c>
      <c r="B32" s="35"/>
      <c r="C32" s="16">
        <f>SUM(C8:C31)</f>
        <v>1380775.71</v>
      </c>
      <c r="D32" s="16">
        <f t="shared" ref="D32:K32" si="0">SUM(D8:D31)</f>
        <v>1355317.89</v>
      </c>
      <c r="E32" s="16">
        <f t="shared" si="0"/>
        <v>0</v>
      </c>
      <c r="F32" s="16">
        <f t="shared" si="0"/>
        <v>0</v>
      </c>
      <c r="G32" s="16">
        <f t="shared" si="0"/>
        <v>1353475.71</v>
      </c>
      <c r="H32" s="16">
        <f t="shared" si="0"/>
        <v>0</v>
      </c>
      <c r="I32" s="16">
        <f t="shared" si="0"/>
        <v>1353475.71</v>
      </c>
      <c r="J32" s="16">
        <f t="shared" si="0"/>
        <v>0</v>
      </c>
      <c r="K32" s="16">
        <f t="shared" si="0"/>
        <v>0</v>
      </c>
    </row>
  </sheetData>
  <mergeCells count="14">
    <mergeCell ref="A32:B32"/>
    <mergeCell ref="H6:I7"/>
    <mergeCell ref="J6:J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  <mergeCell ref="K6:K7"/>
  </mergeCells>
  <pageMargins left="0.7" right="0.7" top="0.75" bottom="0.75" header="0.3" footer="0.3"/>
  <pageSetup paperSize="9" scale="46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DE3F-2777-4501-BD0C-102E092996F2}">
  <sheetPr>
    <pageSetUpPr fitToPage="1"/>
  </sheetPr>
  <dimension ref="A1:K18"/>
  <sheetViews>
    <sheetView workbookViewId="0">
      <pane ySplit="7" topLeftCell="A14" activePane="bottomLeft" state="frozen"/>
      <selection pane="bottomLeft" activeCell="D16" sqref="D16"/>
    </sheetView>
  </sheetViews>
  <sheetFormatPr defaultColWidth="8.85546875" defaultRowHeight="24"/>
  <cols>
    <col min="1" max="1" width="7.140625" style="1" bestFit="1" customWidth="1"/>
    <col min="2" max="2" width="63" style="10" bestFit="1" customWidth="1"/>
    <col min="3" max="3" width="20.5703125" style="7" bestFit="1" customWidth="1"/>
    <col min="4" max="4" width="12.42578125" style="7" bestFit="1" customWidth="1"/>
    <col min="5" max="5" width="12.5703125" style="1" bestFit="1" customWidth="1"/>
    <col min="6" max="6" width="21.28515625" style="10" bestFit="1" customWidth="1"/>
    <col min="7" max="7" width="12.28515625" style="7" bestFit="1" customWidth="1"/>
    <col min="8" max="8" width="21.28515625" style="10" bestFit="1" customWidth="1"/>
    <col min="9" max="9" width="12.28515625" style="7" bestFit="1" customWidth="1"/>
    <col min="10" max="10" width="34.28515625" style="1" bestFit="1" customWidth="1"/>
    <col min="11" max="11" width="39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24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8">
      <c r="A8" s="3">
        <v>1</v>
      </c>
      <c r="B8" s="8" t="s">
        <v>325</v>
      </c>
      <c r="C8" s="6">
        <v>2380</v>
      </c>
      <c r="D8" s="6">
        <v>2380</v>
      </c>
      <c r="E8" s="3" t="s">
        <v>61</v>
      </c>
      <c r="F8" s="8" t="s">
        <v>328</v>
      </c>
      <c r="G8" s="6">
        <v>2380</v>
      </c>
      <c r="H8" s="8" t="s">
        <v>328</v>
      </c>
      <c r="I8" s="6">
        <v>2380</v>
      </c>
      <c r="J8" s="3" t="s">
        <v>90</v>
      </c>
      <c r="K8" s="4" t="s">
        <v>331</v>
      </c>
    </row>
    <row r="9" spans="1:11" ht="72">
      <c r="A9" s="3">
        <v>2</v>
      </c>
      <c r="B9" s="8" t="s">
        <v>326</v>
      </c>
      <c r="C9" s="6">
        <v>5610</v>
      </c>
      <c r="D9" s="6">
        <v>5610</v>
      </c>
      <c r="E9" s="3" t="s">
        <v>61</v>
      </c>
      <c r="F9" s="8" t="s">
        <v>330</v>
      </c>
      <c r="G9" s="6">
        <v>5610</v>
      </c>
      <c r="H9" s="4" t="s">
        <v>330</v>
      </c>
      <c r="I9" s="6">
        <v>5610</v>
      </c>
      <c r="J9" s="3" t="s">
        <v>90</v>
      </c>
      <c r="K9" s="4" t="s">
        <v>332</v>
      </c>
    </row>
    <row r="10" spans="1:11" ht="48">
      <c r="A10" s="3">
        <v>3</v>
      </c>
      <c r="B10" s="8" t="s">
        <v>327</v>
      </c>
      <c r="C10" s="6">
        <v>47500</v>
      </c>
      <c r="D10" s="6">
        <v>47500</v>
      </c>
      <c r="E10" s="3" t="s">
        <v>61</v>
      </c>
      <c r="F10" s="4" t="s">
        <v>329</v>
      </c>
      <c r="G10" s="6">
        <v>47500</v>
      </c>
      <c r="H10" s="4" t="s">
        <v>329</v>
      </c>
      <c r="I10" s="6">
        <v>47500</v>
      </c>
      <c r="J10" s="3" t="s">
        <v>90</v>
      </c>
      <c r="K10" s="4" t="s">
        <v>333</v>
      </c>
    </row>
    <row r="11" spans="1:11" ht="48">
      <c r="A11" s="3">
        <v>4</v>
      </c>
      <c r="B11" s="8" t="s">
        <v>334</v>
      </c>
      <c r="C11" s="6">
        <v>4500</v>
      </c>
      <c r="D11" s="6">
        <v>4500</v>
      </c>
      <c r="E11" s="3" t="s">
        <v>61</v>
      </c>
      <c r="F11" s="8" t="s">
        <v>149</v>
      </c>
      <c r="G11" s="6">
        <v>4500</v>
      </c>
      <c r="H11" s="8" t="s">
        <v>149</v>
      </c>
      <c r="I11" s="6">
        <v>4500</v>
      </c>
      <c r="J11" s="3" t="s">
        <v>90</v>
      </c>
      <c r="K11" s="4" t="s">
        <v>340</v>
      </c>
    </row>
    <row r="12" spans="1:11" ht="48">
      <c r="A12" s="3">
        <v>5</v>
      </c>
      <c r="B12" s="8" t="s">
        <v>335</v>
      </c>
      <c r="C12" s="6">
        <v>7200</v>
      </c>
      <c r="D12" s="6">
        <v>7200</v>
      </c>
      <c r="E12" s="3" t="s">
        <v>61</v>
      </c>
      <c r="F12" s="8" t="s">
        <v>149</v>
      </c>
      <c r="G12" s="6">
        <v>7200</v>
      </c>
      <c r="H12" s="8" t="s">
        <v>149</v>
      </c>
      <c r="I12" s="6">
        <v>7200</v>
      </c>
      <c r="J12" s="3" t="s">
        <v>90</v>
      </c>
      <c r="K12" s="4" t="s">
        <v>341</v>
      </c>
    </row>
    <row r="13" spans="1:11" ht="48">
      <c r="A13" s="3">
        <v>6</v>
      </c>
      <c r="B13" s="8" t="s">
        <v>336</v>
      </c>
      <c r="C13" s="6">
        <v>6500</v>
      </c>
      <c r="D13" s="6">
        <v>6500</v>
      </c>
      <c r="E13" s="3" t="s">
        <v>61</v>
      </c>
      <c r="F13" s="4" t="s">
        <v>149</v>
      </c>
      <c r="G13" s="6">
        <v>6500</v>
      </c>
      <c r="H13" s="4" t="s">
        <v>149</v>
      </c>
      <c r="I13" s="6">
        <v>6500</v>
      </c>
      <c r="J13" s="3" t="s">
        <v>90</v>
      </c>
      <c r="K13" s="4" t="s">
        <v>342</v>
      </c>
    </row>
    <row r="14" spans="1:11" ht="48">
      <c r="A14" s="3">
        <v>7</v>
      </c>
      <c r="B14" s="8" t="s">
        <v>337</v>
      </c>
      <c r="C14" s="6">
        <v>5500</v>
      </c>
      <c r="D14" s="6">
        <v>5500</v>
      </c>
      <c r="E14" s="3" t="s">
        <v>61</v>
      </c>
      <c r="F14" s="4" t="s">
        <v>149</v>
      </c>
      <c r="G14" s="6">
        <v>5500</v>
      </c>
      <c r="H14" s="4" t="s">
        <v>149</v>
      </c>
      <c r="I14" s="6">
        <v>5500</v>
      </c>
      <c r="J14" s="3" t="s">
        <v>90</v>
      </c>
      <c r="K14" s="4" t="s">
        <v>343</v>
      </c>
    </row>
    <row r="15" spans="1:11" ht="48">
      <c r="A15" s="3">
        <v>8</v>
      </c>
      <c r="B15" s="4" t="s">
        <v>338</v>
      </c>
      <c r="C15" s="6">
        <v>8400</v>
      </c>
      <c r="D15" s="6">
        <v>8400</v>
      </c>
      <c r="E15" s="3" t="s">
        <v>61</v>
      </c>
      <c r="F15" s="8" t="s">
        <v>306</v>
      </c>
      <c r="G15" s="6">
        <v>8400</v>
      </c>
      <c r="H15" s="8" t="s">
        <v>306</v>
      </c>
      <c r="I15" s="6">
        <v>8400</v>
      </c>
      <c r="J15" s="3" t="s">
        <v>90</v>
      </c>
      <c r="K15" s="4" t="s">
        <v>344</v>
      </c>
    </row>
    <row r="16" spans="1:11" ht="48">
      <c r="A16" s="3">
        <v>9</v>
      </c>
      <c r="B16" s="4" t="s">
        <v>339</v>
      </c>
      <c r="C16" s="6">
        <v>9550</v>
      </c>
      <c r="D16" s="6">
        <v>9550</v>
      </c>
      <c r="E16" s="3" t="s">
        <v>61</v>
      </c>
      <c r="F16" s="8" t="s">
        <v>252</v>
      </c>
      <c r="G16" s="6">
        <v>9550</v>
      </c>
      <c r="H16" s="8" t="s">
        <v>252</v>
      </c>
      <c r="I16" s="6">
        <v>9550</v>
      </c>
      <c r="J16" s="3" t="s">
        <v>90</v>
      </c>
      <c r="K16" s="4" t="s">
        <v>345</v>
      </c>
    </row>
    <row r="17" spans="1:11">
      <c r="A17" s="3">
        <v>10</v>
      </c>
      <c r="B17" s="4" t="s">
        <v>346</v>
      </c>
      <c r="C17" s="18">
        <v>150000</v>
      </c>
      <c r="D17" s="18">
        <v>133409.89000000001</v>
      </c>
      <c r="E17" s="3" t="s">
        <v>61</v>
      </c>
      <c r="F17" s="4" t="s">
        <v>320</v>
      </c>
      <c r="G17" s="6">
        <v>132000</v>
      </c>
      <c r="H17" s="4" t="s">
        <v>320</v>
      </c>
      <c r="I17" s="6">
        <v>132000</v>
      </c>
      <c r="J17" s="3" t="s">
        <v>90</v>
      </c>
      <c r="K17" s="4" t="s">
        <v>347</v>
      </c>
    </row>
    <row r="18" spans="1:11">
      <c r="A18" s="32" t="s">
        <v>581</v>
      </c>
      <c r="B18" s="33"/>
      <c r="C18" s="20">
        <f>SUM(C8:C17)</f>
        <v>247140</v>
      </c>
      <c r="D18" s="20">
        <f t="shared" ref="D18:K18" si="0">SUM(D8:D17)</f>
        <v>230549.89</v>
      </c>
      <c r="E18" s="20">
        <f t="shared" si="0"/>
        <v>0</v>
      </c>
      <c r="F18" s="20">
        <f t="shared" si="0"/>
        <v>0</v>
      </c>
      <c r="G18" s="20">
        <f t="shared" si="0"/>
        <v>229140</v>
      </c>
      <c r="H18" s="20">
        <f t="shared" si="0"/>
        <v>0</v>
      </c>
      <c r="I18" s="20">
        <f t="shared" si="0"/>
        <v>229140</v>
      </c>
      <c r="J18" s="20">
        <f t="shared" si="0"/>
        <v>0</v>
      </c>
      <c r="K18" s="20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CAE8-FFEF-4B88-9529-E8890A3A077C}">
  <sheetPr>
    <pageSetUpPr fitToPage="1"/>
  </sheetPr>
  <dimension ref="A1:K34"/>
  <sheetViews>
    <sheetView topLeftCell="D1" workbookViewId="0">
      <pane ySplit="7" topLeftCell="A29" activePane="bottomLeft" state="frozen"/>
      <selection pane="bottomLeft" activeCell="C30" sqref="C30"/>
    </sheetView>
  </sheetViews>
  <sheetFormatPr defaultColWidth="8.85546875" defaultRowHeight="24"/>
  <cols>
    <col min="1" max="1" width="7.140625" style="1" bestFit="1" customWidth="1"/>
    <col min="2" max="2" width="71.42578125" style="10" bestFit="1" customWidth="1"/>
    <col min="3" max="3" width="20.5703125" style="7" bestFit="1" customWidth="1"/>
    <col min="4" max="4" width="14.140625" style="7" bestFit="1" customWidth="1"/>
    <col min="5" max="5" width="12.5703125" style="1" bestFit="1" customWidth="1"/>
    <col min="6" max="6" width="34" style="10" bestFit="1" customWidth="1"/>
    <col min="7" max="7" width="14.28515625" style="7" bestFit="1" customWidth="1"/>
    <col min="8" max="8" width="34" style="10" bestFit="1" customWidth="1"/>
    <col min="9" max="9" width="14.28515625" style="7" bestFit="1" customWidth="1"/>
    <col min="10" max="10" width="34.28515625" style="1" bestFit="1" customWidth="1"/>
    <col min="11" max="11" width="38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9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8">
      <c r="A8" s="3">
        <v>1</v>
      </c>
      <c r="B8" s="8" t="s">
        <v>348</v>
      </c>
      <c r="C8" s="6">
        <v>6880</v>
      </c>
      <c r="D8" s="6">
        <v>6880</v>
      </c>
      <c r="E8" s="3" t="s">
        <v>61</v>
      </c>
      <c r="F8" s="8" t="s">
        <v>357</v>
      </c>
      <c r="G8" s="6">
        <v>6880</v>
      </c>
      <c r="H8" s="8" t="s">
        <v>357</v>
      </c>
      <c r="I8" s="6">
        <v>6880</v>
      </c>
      <c r="J8" s="3" t="s">
        <v>90</v>
      </c>
      <c r="K8" s="4" t="s">
        <v>365</v>
      </c>
    </row>
    <row r="9" spans="1:11">
      <c r="A9" s="3">
        <v>2</v>
      </c>
      <c r="B9" s="8" t="s">
        <v>349</v>
      </c>
      <c r="C9" s="6">
        <v>38000</v>
      </c>
      <c r="D9" s="6">
        <v>38000</v>
      </c>
      <c r="E9" s="3" t="s">
        <v>61</v>
      </c>
      <c r="F9" s="8" t="s">
        <v>361</v>
      </c>
      <c r="G9" s="6">
        <v>38000</v>
      </c>
      <c r="H9" s="4" t="s">
        <v>361</v>
      </c>
      <c r="I9" s="6">
        <v>38000</v>
      </c>
      <c r="J9" s="3" t="s">
        <v>90</v>
      </c>
      <c r="K9" s="4" t="s">
        <v>366</v>
      </c>
    </row>
    <row r="10" spans="1:11" ht="72">
      <c r="A10" s="3">
        <v>3</v>
      </c>
      <c r="B10" s="8" t="s">
        <v>362</v>
      </c>
      <c r="C10" s="6">
        <v>345</v>
      </c>
      <c r="D10" s="6">
        <v>345</v>
      </c>
      <c r="E10" s="3" t="s">
        <v>61</v>
      </c>
      <c r="F10" s="4" t="s">
        <v>358</v>
      </c>
      <c r="G10" s="6">
        <v>345</v>
      </c>
      <c r="H10" s="4" t="s">
        <v>358</v>
      </c>
      <c r="I10" s="6">
        <v>345</v>
      </c>
      <c r="J10" s="3" t="s">
        <v>90</v>
      </c>
      <c r="K10" s="4" t="s">
        <v>367</v>
      </c>
    </row>
    <row r="11" spans="1:11" ht="72">
      <c r="A11" s="3">
        <v>4</v>
      </c>
      <c r="B11" s="8" t="s">
        <v>350</v>
      </c>
      <c r="C11" s="6">
        <v>345</v>
      </c>
      <c r="D11" s="6">
        <v>345</v>
      </c>
      <c r="E11" s="3" t="s">
        <v>61</v>
      </c>
      <c r="F11" s="8" t="s">
        <v>358</v>
      </c>
      <c r="G11" s="6">
        <v>345</v>
      </c>
      <c r="H11" s="8" t="s">
        <v>358</v>
      </c>
      <c r="I11" s="6">
        <v>345</v>
      </c>
      <c r="J11" s="3" t="s">
        <v>90</v>
      </c>
      <c r="K11" s="4" t="s">
        <v>368</v>
      </c>
    </row>
    <row r="12" spans="1:11" ht="48">
      <c r="A12" s="3">
        <v>5</v>
      </c>
      <c r="B12" s="8" t="s">
        <v>351</v>
      </c>
      <c r="C12" s="6">
        <v>16000</v>
      </c>
      <c r="D12" s="6">
        <v>16000</v>
      </c>
      <c r="E12" s="3" t="s">
        <v>61</v>
      </c>
      <c r="F12" s="8" t="s">
        <v>359</v>
      </c>
      <c r="G12" s="6">
        <v>16000</v>
      </c>
      <c r="H12" s="8" t="s">
        <v>359</v>
      </c>
      <c r="I12" s="6">
        <v>16000</v>
      </c>
      <c r="J12" s="3" t="s">
        <v>90</v>
      </c>
      <c r="K12" s="4" t="s">
        <v>369</v>
      </c>
    </row>
    <row r="13" spans="1:11" ht="48">
      <c r="A13" s="3">
        <v>6</v>
      </c>
      <c r="B13" s="8" t="s">
        <v>352</v>
      </c>
      <c r="C13" s="6">
        <v>70000</v>
      </c>
      <c r="D13" s="6">
        <v>70000</v>
      </c>
      <c r="E13" s="3" t="s">
        <v>61</v>
      </c>
      <c r="F13" s="4" t="s">
        <v>360</v>
      </c>
      <c r="G13" s="6">
        <v>70000</v>
      </c>
      <c r="H13" s="4" t="s">
        <v>360</v>
      </c>
      <c r="I13" s="6">
        <v>70000</v>
      </c>
      <c r="J13" s="3" t="s">
        <v>90</v>
      </c>
      <c r="K13" s="4" t="s">
        <v>370</v>
      </c>
    </row>
    <row r="14" spans="1:11" ht="72">
      <c r="A14" s="3">
        <v>7</v>
      </c>
      <c r="B14" s="8" t="s">
        <v>363</v>
      </c>
      <c r="C14" s="6">
        <v>4000</v>
      </c>
      <c r="D14" s="6">
        <v>4000</v>
      </c>
      <c r="E14" s="3" t="s">
        <v>61</v>
      </c>
      <c r="F14" s="4" t="s">
        <v>279</v>
      </c>
      <c r="G14" s="6">
        <v>4000</v>
      </c>
      <c r="H14" s="4" t="s">
        <v>279</v>
      </c>
      <c r="I14" s="6">
        <v>4000</v>
      </c>
      <c r="J14" s="3" t="s">
        <v>90</v>
      </c>
      <c r="K14" s="4" t="s">
        <v>371</v>
      </c>
    </row>
    <row r="15" spans="1:11" ht="48">
      <c r="A15" s="3">
        <v>8</v>
      </c>
      <c r="B15" s="8" t="s">
        <v>364</v>
      </c>
      <c r="C15" s="6">
        <v>3030</v>
      </c>
      <c r="D15" s="6">
        <v>3030</v>
      </c>
      <c r="E15" s="3" t="s">
        <v>61</v>
      </c>
      <c r="F15" s="8" t="s">
        <v>226</v>
      </c>
      <c r="G15" s="6">
        <v>3030</v>
      </c>
      <c r="H15" s="8" t="s">
        <v>226</v>
      </c>
      <c r="I15" s="6">
        <v>3030</v>
      </c>
      <c r="J15" s="3" t="s">
        <v>90</v>
      </c>
      <c r="K15" s="4" t="s">
        <v>372</v>
      </c>
    </row>
    <row r="16" spans="1:11">
      <c r="A16" s="3">
        <v>9</v>
      </c>
      <c r="B16" s="4" t="s">
        <v>353</v>
      </c>
      <c r="C16" s="6">
        <v>2900</v>
      </c>
      <c r="D16" s="6">
        <v>2900</v>
      </c>
      <c r="E16" s="3" t="s">
        <v>61</v>
      </c>
      <c r="F16" s="8" t="s">
        <v>83</v>
      </c>
      <c r="G16" s="6">
        <v>2900</v>
      </c>
      <c r="H16" s="8" t="s">
        <v>83</v>
      </c>
      <c r="I16" s="6">
        <v>2900</v>
      </c>
      <c r="J16" s="3" t="s">
        <v>90</v>
      </c>
      <c r="K16" s="4" t="s">
        <v>373</v>
      </c>
    </row>
    <row r="17" spans="1:11">
      <c r="A17" s="3">
        <v>10</v>
      </c>
      <c r="B17" s="4" t="s">
        <v>354</v>
      </c>
      <c r="C17" s="6">
        <v>38000</v>
      </c>
      <c r="D17" s="6">
        <v>38000</v>
      </c>
      <c r="E17" s="3" t="s">
        <v>61</v>
      </c>
      <c r="F17" s="4" t="s">
        <v>67</v>
      </c>
      <c r="G17" s="6">
        <v>38000</v>
      </c>
      <c r="H17" s="4" t="s">
        <v>67</v>
      </c>
      <c r="I17" s="6">
        <v>38000</v>
      </c>
      <c r="J17" s="3" t="s">
        <v>90</v>
      </c>
      <c r="K17" s="4" t="s">
        <v>374</v>
      </c>
    </row>
    <row r="18" spans="1:11">
      <c r="A18" s="3">
        <v>11</v>
      </c>
      <c r="B18" s="4" t="s">
        <v>355</v>
      </c>
      <c r="C18" s="6">
        <v>1000</v>
      </c>
      <c r="D18" s="6">
        <v>1000</v>
      </c>
      <c r="E18" s="3" t="s">
        <v>61</v>
      </c>
      <c r="F18" s="4" t="s">
        <v>280</v>
      </c>
      <c r="G18" s="6">
        <v>1000</v>
      </c>
      <c r="H18" s="4" t="s">
        <v>280</v>
      </c>
      <c r="I18" s="6">
        <v>1000</v>
      </c>
      <c r="J18" s="3" t="s">
        <v>90</v>
      </c>
      <c r="K18" s="4" t="s">
        <v>375</v>
      </c>
    </row>
    <row r="19" spans="1:11">
      <c r="A19" s="3">
        <v>12</v>
      </c>
      <c r="B19" s="4" t="s">
        <v>356</v>
      </c>
      <c r="C19" s="6">
        <v>2250</v>
      </c>
      <c r="D19" s="6">
        <v>2250</v>
      </c>
      <c r="E19" s="3" t="s">
        <v>61</v>
      </c>
      <c r="F19" s="4" t="s">
        <v>83</v>
      </c>
      <c r="G19" s="6">
        <v>2250</v>
      </c>
      <c r="H19" s="4" t="s">
        <v>83</v>
      </c>
      <c r="I19" s="6">
        <v>2250</v>
      </c>
      <c r="J19" s="3" t="s">
        <v>90</v>
      </c>
      <c r="K19" s="4" t="s">
        <v>376</v>
      </c>
    </row>
    <row r="20" spans="1:11">
      <c r="A20" s="3">
        <v>13</v>
      </c>
      <c r="B20" s="4" t="s">
        <v>377</v>
      </c>
      <c r="C20" s="6">
        <v>50108</v>
      </c>
      <c r="D20" s="6">
        <v>50108</v>
      </c>
      <c r="E20" s="3" t="s">
        <v>61</v>
      </c>
      <c r="F20" s="4" t="s">
        <v>386</v>
      </c>
      <c r="G20" s="6">
        <v>50108</v>
      </c>
      <c r="H20" s="4" t="s">
        <v>386</v>
      </c>
      <c r="I20" s="6">
        <v>50108</v>
      </c>
      <c r="J20" s="3" t="s">
        <v>90</v>
      </c>
      <c r="K20" s="4" t="s">
        <v>387</v>
      </c>
    </row>
    <row r="21" spans="1:11">
      <c r="A21" s="3">
        <v>14</v>
      </c>
      <c r="B21" s="4" t="s">
        <v>378</v>
      </c>
      <c r="C21" s="6">
        <v>4100</v>
      </c>
      <c r="D21" s="6">
        <v>4100</v>
      </c>
      <c r="E21" s="3" t="s">
        <v>61</v>
      </c>
      <c r="F21" s="4" t="s">
        <v>252</v>
      </c>
      <c r="G21" s="6">
        <v>4100</v>
      </c>
      <c r="H21" s="4" t="s">
        <v>252</v>
      </c>
      <c r="I21" s="6">
        <v>4100</v>
      </c>
      <c r="J21" s="3" t="s">
        <v>90</v>
      </c>
      <c r="K21" s="4" t="s">
        <v>388</v>
      </c>
    </row>
    <row r="22" spans="1:11">
      <c r="A22" s="3">
        <v>15</v>
      </c>
      <c r="B22" s="4" t="s">
        <v>379</v>
      </c>
      <c r="C22" s="6">
        <v>4227</v>
      </c>
      <c r="D22" s="6">
        <v>4227</v>
      </c>
      <c r="E22" s="3" t="s">
        <v>61</v>
      </c>
      <c r="F22" s="4" t="s">
        <v>252</v>
      </c>
      <c r="G22" s="6">
        <v>4227</v>
      </c>
      <c r="H22" s="4" t="s">
        <v>252</v>
      </c>
      <c r="I22" s="6">
        <v>4227</v>
      </c>
      <c r="J22" s="3" t="s">
        <v>90</v>
      </c>
      <c r="K22" s="4" t="s">
        <v>389</v>
      </c>
    </row>
    <row r="23" spans="1:11">
      <c r="A23" s="3">
        <v>16</v>
      </c>
      <c r="B23" s="4" t="s">
        <v>380</v>
      </c>
      <c r="C23" s="6">
        <v>2150</v>
      </c>
      <c r="D23" s="6">
        <v>2150</v>
      </c>
      <c r="E23" s="3" t="s">
        <v>61</v>
      </c>
      <c r="F23" s="4" t="s">
        <v>385</v>
      </c>
      <c r="G23" s="6">
        <v>2150</v>
      </c>
      <c r="H23" s="4" t="s">
        <v>385</v>
      </c>
      <c r="I23" s="6">
        <v>2150</v>
      </c>
      <c r="J23" s="3" t="s">
        <v>90</v>
      </c>
      <c r="K23" s="4" t="s">
        <v>390</v>
      </c>
    </row>
    <row r="24" spans="1:11" ht="48">
      <c r="A24" s="3">
        <v>17</v>
      </c>
      <c r="B24" s="8" t="s">
        <v>384</v>
      </c>
      <c r="C24" s="6">
        <v>87000</v>
      </c>
      <c r="D24" s="6">
        <v>87000</v>
      </c>
      <c r="E24" s="3" t="s">
        <v>61</v>
      </c>
      <c r="F24" s="4" t="s">
        <v>254</v>
      </c>
      <c r="G24" s="6">
        <v>87000</v>
      </c>
      <c r="H24" s="4" t="s">
        <v>254</v>
      </c>
      <c r="I24" s="6">
        <v>87000</v>
      </c>
      <c r="J24" s="3" t="s">
        <v>90</v>
      </c>
      <c r="K24" s="4" t="s">
        <v>391</v>
      </c>
    </row>
    <row r="25" spans="1:11">
      <c r="A25" s="3">
        <v>18</v>
      </c>
      <c r="B25" s="4" t="s">
        <v>381</v>
      </c>
      <c r="C25" s="6">
        <v>35000</v>
      </c>
      <c r="D25" s="6">
        <v>35000</v>
      </c>
      <c r="E25" s="3" t="s">
        <v>61</v>
      </c>
      <c r="F25" s="4" t="s">
        <v>253</v>
      </c>
      <c r="G25" s="6">
        <v>35000</v>
      </c>
      <c r="H25" s="4" t="s">
        <v>253</v>
      </c>
      <c r="I25" s="6">
        <v>35000</v>
      </c>
      <c r="J25" s="3" t="s">
        <v>90</v>
      </c>
      <c r="K25" s="4" t="s">
        <v>392</v>
      </c>
    </row>
    <row r="26" spans="1:11">
      <c r="A26" s="3">
        <v>19</v>
      </c>
      <c r="B26" s="4" t="s">
        <v>382</v>
      </c>
      <c r="C26" s="6">
        <v>3830</v>
      </c>
      <c r="D26" s="6">
        <v>3830</v>
      </c>
      <c r="E26" s="3" t="s">
        <v>61</v>
      </c>
      <c r="F26" s="4" t="s">
        <v>252</v>
      </c>
      <c r="G26" s="6">
        <v>3830</v>
      </c>
      <c r="H26" s="4" t="s">
        <v>252</v>
      </c>
      <c r="I26" s="6">
        <v>3830</v>
      </c>
      <c r="J26" s="3" t="s">
        <v>90</v>
      </c>
      <c r="K26" s="4" t="s">
        <v>393</v>
      </c>
    </row>
    <row r="27" spans="1:11">
      <c r="A27" s="3">
        <v>20</v>
      </c>
      <c r="B27" s="4" t="s">
        <v>383</v>
      </c>
      <c r="C27" s="6">
        <v>3465</v>
      </c>
      <c r="D27" s="6">
        <v>3465</v>
      </c>
      <c r="E27" s="3" t="s">
        <v>61</v>
      </c>
      <c r="F27" s="4" t="s">
        <v>252</v>
      </c>
      <c r="G27" s="6">
        <v>3465</v>
      </c>
      <c r="H27" s="4" t="s">
        <v>252</v>
      </c>
      <c r="I27" s="6">
        <v>3465</v>
      </c>
      <c r="J27" s="3" t="s">
        <v>90</v>
      </c>
      <c r="K27" s="4" t="s">
        <v>394</v>
      </c>
    </row>
    <row r="28" spans="1:11">
      <c r="A28" s="3">
        <v>21</v>
      </c>
      <c r="B28" s="4" t="s">
        <v>395</v>
      </c>
      <c r="C28" s="18">
        <v>70000</v>
      </c>
      <c r="D28" s="18">
        <v>70000</v>
      </c>
      <c r="E28" s="3" t="s">
        <v>61</v>
      </c>
      <c r="F28" s="4" t="s">
        <v>396</v>
      </c>
      <c r="G28" s="6">
        <v>70000</v>
      </c>
      <c r="H28" s="4" t="s">
        <v>396</v>
      </c>
      <c r="I28" s="6">
        <v>70000</v>
      </c>
      <c r="J28" s="3" t="s">
        <v>90</v>
      </c>
      <c r="K28" s="4" t="s">
        <v>397</v>
      </c>
    </row>
    <row r="29" spans="1:11" ht="72">
      <c r="A29" s="3">
        <v>22</v>
      </c>
      <c r="B29" s="8" t="s">
        <v>400</v>
      </c>
      <c r="C29" s="18">
        <v>250000</v>
      </c>
      <c r="D29" s="18">
        <v>259794.39</v>
      </c>
      <c r="E29" s="3" t="s">
        <v>61</v>
      </c>
      <c r="F29" s="4" t="s">
        <v>320</v>
      </c>
      <c r="G29" s="6">
        <v>250000</v>
      </c>
      <c r="H29" s="4" t="s">
        <v>320</v>
      </c>
      <c r="I29" s="6">
        <v>250000</v>
      </c>
      <c r="J29" s="3" t="s">
        <v>90</v>
      </c>
      <c r="K29" s="4" t="s">
        <v>403</v>
      </c>
    </row>
    <row r="30" spans="1:11">
      <c r="A30" s="3">
        <v>23</v>
      </c>
      <c r="B30" s="4" t="s">
        <v>398</v>
      </c>
      <c r="C30" s="18">
        <v>88333.06</v>
      </c>
      <c r="D30" s="18">
        <v>88333.06</v>
      </c>
      <c r="E30" s="3" t="s">
        <v>61</v>
      </c>
      <c r="F30" s="4" t="s">
        <v>401</v>
      </c>
      <c r="G30" s="6">
        <v>88000</v>
      </c>
      <c r="H30" s="4" t="s">
        <v>401</v>
      </c>
      <c r="I30" s="6">
        <v>88000</v>
      </c>
      <c r="J30" s="3" t="s">
        <v>90</v>
      </c>
      <c r="K30" s="4" t="s">
        <v>404</v>
      </c>
    </row>
    <row r="31" spans="1:11">
      <c r="A31" s="3">
        <v>24</v>
      </c>
      <c r="B31" s="4" t="s">
        <v>399</v>
      </c>
      <c r="C31" s="18">
        <v>250000</v>
      </c>
      <c r="D31" s="18">
        <v>248152.16</v>
      </c>
      <c r="E31" s="3" t="s">
        <v>61</v>
      </c>
      <c r="F31" s="4" t="s">
        <v>402</v>
      </c>
      <c r="G31" s="6">
        <v>247000</v>
      </c>
      <c r="H31" s="4" t="s">
        <v>402</v>
      </c>
      <c r="I31" s="6">
        <v>247000</v>
      </c>
      <c r="J31" s="3" t="s">
        <v>90</v>
      </c>
      <c r="K31" s="4" t="s">
        <v>405</v>
      </c>
    </row>
    <row r="32" spans="1:11">
      <c r="A32" s="3">
        <v>25</v>
      </c>
      <c r="B32" s="4" t="s">
        <v>406</v>
      </c>
      <c r="C32" s="18">
        <v>6673.8</v>
      </c>
      <c r="D32" s="18">
        <v>6673.8</v>
      </c>
      <c r="E32" s="3" t="s">
        <v>61</v>
      </c>
      <c r="F32" s="4" t="s">
        <v>96</v>
      </c>
      <c r="G32" s="6">
        <v>6673.8</v>
      </c>
      <c r="H32" s="4" t="s">
        <v>96</v>
      </c>
      <c r="I32" s="6">
        <v>6673.8</v>
      </c>
      <c r="J32" s="3" t="s">
        <v>90</v>
      </c>
      <c r="K32" s="4" t="s">
        <v>408</v>
      </c>
    </row>
    <row r="33" spans="1:11">
      <c r="A33" s="3">
        <v>26</v>
      </c>
      <c r="B33" s="4" t="s">
        <v>407</v>
      </c>
      <c r="C33" s="6">
        <v>31560.9</v>
      </c>
      <c r="D33" s="6">
        <v>31560.9</v>
      </c>
      <c r="E33" s="3" t="s">
        <v>61</v>
      </c>
      <c r="F33" s="4" t="s">
        <v>96</v>
      </c>
      <c r="G33" s="6">
        <v>31560.9</v>
      </c>
      <c r="H33" s="4" t="s">
        <v>96</v>
      </c>
      <c r="I33" s="6">
        <v>31560.9</v>
      </c>
      <c r="J33" s="3" t="s">
        <v>90</v>
      </c>
      <c r="K33" s="4" t="s">
        <v>409</v>
      </c>
    </row>
    <row r="34" spans="1:11">
      <c r="A34" s="32" t="s">
        <v>581</v>
      </c>
      <c r="B34" s="33"/>
      <c r="C34" s="16">
        <f>SUM(C8:C33)</f>
        <v>1069197.76</v>
      </c>
      <c r="D34" s="16">
        <f t="shared" ref="D34:K34" si="0">SUM(D8:D33)</f>
        <v>1077144.31</v>
      </c>
      <c r="E34" s="16">
        <f t="shared" si="0"/>
        <v>0</v>
      </c>
      <c r="F34" s="16">
        <f t="shared" si="0"/>
        <v>0</v>
      </c>
      <c r="G34" s="16">
        <f t="shared" si="0"/>
        <v>1065864.7</v>
      </c>
      <c r="H34" s="16">
        <f t="shared" si="0"/>
        <v>0</v>
      </c>
      <c r="I34" s="16">
        <f t="shared" si="0"/>
        <v>1065864.7</v>
      </c>
      <c r="J34" s="16">
        <f t="shared" si="0"/>
        <v>0</v>
      </c>
      <c r="K34" s="16">
        <f t="shared" si="0"/>
        <v>0</v>
      </c>
    </row>
  </sheetData>
  <mergeCells count="14">
    <mergeCell ref="A34:B34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6CC-4E1C-43A6-95EF-1C004A2A22A4}">
  <sheetPr>
    <pageSetUpPr fitToPage="1"/>
  </sheetPr>
  <dimension ref="A1:K18"/>
  <sheetViews>
    <sheetView topLeftCell="C1" workbookViewId="0">
      <pane ySplit="7" topLeftCell="A14" activePane="bottomLeft" state="frozen"/>
      <selection pane="bottomLeft" activeCell="H17" sqref="H17"/>
    </sheetView>
  </sheetViews>
  <sheetFormatPr defaultColWidth="8.85546875" defaultRowHeight="24"/>
  <cols>
    <col min="1" max="1" width="7.140625" style="1" bestFit="1" customWidth="1"/>
    <col min="2" max="2" width="55.42578125" style="15" bestFit="1" customWidth="1"/>
    <col min="3" max="3" width="20.5703125" style="7" bestFit="1" customWidth="1"/>
    <col min="4" max="4" width="12.42578125" style="7" bestFit="1" customWidth="1"/>
    <col min="5" max="5" width="12.5703125" style="1" bestFit="1" customWidth="1"/>
    <col min="6" max="6" width="27.140625" style="10" bestFit="1" customWidth="1"/>
    <col min="7" max="7" width="12.28515625" style="7" bestFit="1" customWidth="1"/>
    <col min="8" max="8" width="27.140625" style="10" bestFit="1" customWidth="1"/>
    <col min="9" max="9" width="12.28515625" style="7" bestFit="1" customWidth="1"/>
    <col min="10" max="10" width="34.28515625" style="1" bestFit="1" customWidth="1"/>
    <col min="11" max="11" width="38.85546875" style="10" bestFit="1" customWidth="1"/>
    <col min="12" max="16384" width="8.8554687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/>
      <c r="B5" s="12"/>
      <c r="C5" s="5"/>
      <c r="D5" s="5"/>
      <c r="E5" s="2"/>
      <c r="F5" s="9"/>
      <c r="G5" s="5"/>
      <c r="H5" s="9"/>
      <c r="I5" s="5"/>
      <c r="J5" s="2"/>
      <c r="K5" s="9"/>
    </row>
    <row r="6" spans="1:11" s="2" customFormat="1" ht="21" customHeight="1">
      <c r="A6" s="35" t="s">
        <v>1</v>
      </c>
      <c r="B6" s="35" t="s">
        <v>2</v>
      </c>
      <c r="C6" s="40" t="s">
        <v>3</v>
      </c>
      <c r="D6" s="40" t="s">
        <v>4</v>
      </c>
      <c r="E6" s="35" t="s">
        <v>5</v>
      </c>
      <c r="F6" s="34" t="s">
        <v>7</v>
      </c>
      <c r="G6" s="35"/>
      <c r="H6" s="34" t="s">
        <v>8</v>
      </c>
      <c r="I6" s="35"/>
      <c r="J6" s="35" t="s">
        <v>6</v>
      </c>
      <c r="K6" s="36" t="s">
        <v>9</v>
      </c>
    </row>
    <row r="7" spans="1:11" s="2" customFormat="1">
      <c r="A7" s="35"/>
      <c r="B7" s="35"/>
      <c r="C7" s="40"/>
      <c r="D7" s="40"/>
      <c r="E7" s="35"/>
      <c r="F7" s="35"/>
      <c r="G7" s="35"/>
      <c r="H7" s="35"/>
      <c r="I7" s="35"/>
      <c r="J7" s="35"/>
      <c r="K7" s="37"/>
    </row>
    <row r="8" spans="1:11" ht="48">
      <c r="A8" s="3">
        <v>1</v>
      </c>
      <c r="B8" s="13" t="s">
        <v>410</v>
      </c>
      <c r="C8" s="6">
        <v>750</v>
      </c>
      <c r="D8" s="6">
        <v>750</v>
      </c>
      <c r="E8" s="3" t="s">
        <v>61</v>
      </c>
      <c r="F8" s="8" t="s">
        <v>83</v>
      </c>
      <c r="G8" s="6">
        <v>750</v>
      </c>
      <c r="H8" s="8" t="s">
        <v>83</v>
      </c>
      <c r="I8" s="6">
        <v>750</v>
      </c>
      <c r="J8" s="3" t="s">
        <v>90</v>
      </c>
      <c r="K8" s="4" t="s">
        <v>411</v>
      </c>
    </row>
    <row r="9" spans="1:11" ht="48">
      <c r="A9" s="3">
        <v>2</v>
      </c>
      <c r="B9" s="13" t="s">
        <v>412</v>
      </c>
      <c r="C9" s="6">
        <v>8080</v>
      </c>
      <c r="D9" s="6">
        <v>8080</v>
      </c>
      <c r="E9" s="3" t="s">
        <v>61</v>
      </c>
      <c r="F9" s="4" t="s">
        <v>252</v>
      </c>
      <c r="G9" s="6">
        <v>8080</v>
      </c>
      <c r="H9" s="4" t="s">
        <v>252</v>
      </c>
      <c r="I9" s="6">
        <v>8080</v>
      </c>
      <c r="J9" s="3" t="s">
        <v>90</v>
      </c>
      <c r="K9" s="4" t="s">
        <v>422</v>
      </c>
    </row>
    <row r="10" spans="1:11" ht="72">
      <c r="A10" s="3">
        <v>3</v>
      </c>
      <c r="B10" s="13" t="s">
        <v>418</v>
      </c>
      <c r="C10" s="6">
        <v>31800</v>
      </c>
      <c r="D10" s="6">
        <v>31800</v>
      </c>
      <c r="E10" s="3" t="s">
        <v>61</v>
      </c>
      <c r="F10" s="4" t="s">
        <v>415</v>
      </c>
      <c r="G10" s="6">
        <v>31800</v>
      </c>
      <c r="H10" s="4" t="s">
        <v>415</v>
      </c>
      <c r="I10" s="6">
        <v>31800</v>
      </c>
      <c r="J10" s="3" t="s">
        <v>90</v>
      </c>
      <c r="K10" s="4" t="s">
        <v>423</v>
      </c>
    </row>
    <row r="11" spans="1:11" ht="72">
      <c r="A11" s="3">
        <v>4</v>
      </c>
      <c r="B11" s="13" t="s">
        <v>419</v>
      </c>
      <c r="C11" s="6">
        <v>31800</v>
      </c>
      <c r="D11" s="6">
        <v>31800</v>
      </c>
      <c r="E11" s="3" t="s">
        <v>61</v>
      </c>
      <c r="F11" s="8" t="s">
        <v>200</v>
      </c>
      <c r="G11" s="6">
        <v>31800</v>
      </c>
      <c r="H11" s="8" t="s">
        <v>200</v>
      </c>
      <c r="I11" s="6">
        <v>31800</v>
      </c>
      <c r="J11" s="3" t="s">
        <v>90</v>
      </c>
      <c r="K11" s="4" t="s">
        <v>424</v>
      </c>
    </row>
    <row r="12" spans="1:11" ht="72">
      <c r="A12" s="3">
        <v>5</v>
      </c>
      <c r="B12" s="13" t="s">
        <v>420</v>
      </c>
      <c r="C12" s="6">
        <v>31800</v>
      </c>
      <c r="D12" s="6">
        <v>31800</v>
      </c>
      <c r="E12" s="3" t="s">
        <v>61</v>
      </c>
      <c r="F12" s="8" t="s">
        <v>415</v>
      </c>
      <c r="G12" s="6">
        <v>31800</v>
      </c>
      <c r="H12" s="8" t="s">
        <v>415</v>
      </c>
      <c r="I12" s="6">
        <v>31800</v>
      </c>
      <c r="J12" s="3" t="s">
        <v>90</v>
      </c>
      <c r="K12" s="4" t="s">
        <v>425</v>
      </c>
    </row>
    <row r="13" spans="1:11" ht="48">
      <c r="A13" s="3">
        <v>6</v>
      </c>
      <c r="B13" s="13" t="s">
        <v>413</v>
      </c>
      <c r="C13" s="6">
        <v>29000</v>
      </c>
      <c r="D13" s="6">
        <v>29000</v>
      </c>
      <c r="E13" s="3" t="s">
        <v>61</v>
      </c>
      <c r="F13" s="4" t="s">
        <v>416</v>
      </c>
      <c r="G13" s="6">
        <v>29000</v>
      </c>
      <c r="H13" s="4" t="s">
        <v>416</v>
      </c>
      <c r="I13" s="6">
        <v>29000</v>
      </c>
      <c r="J13" s="3" t="s">
        <v>90</v>
      </c>
      <c r="K13" s="4" t="s">
        <v>426</v>
      </c>
    </row>
    <row r="14" spans="1:11" ht="72">
      <c r="A14" s="3">
        <v>7</v>
      </c>
      <c r="B14" s="13" t="s">
        <v>421</v>
      </c>
      <c r="C14" s="6">
        <v>30000</v>
      </c>
      <c r="D14" s="6">
        <v>30000</v>
      </c>
      <c r="E14" s="3" t="s">
        <v>61</v>
      </c>
      <c r="F14" s="4" t="s">
        <v>416</v>
      </c>
      <c r="G14" s="6">
        <v>30000</v>
      </c>
      <c r="H14" s="4" t="s">
        <v>416</v>
      </c>
      <c r="I14" s="6">
        <v>30000</v>
      </c>
      <c r="J14" s="3" t="s">
        <v>90</v>
      </c>
      <c r="K14" s="4" t="s">
        <v>427</v>
      </c>
    </row>
    <row r="15" spans="1:11">
      <c r="A15" s="3">
        <v>8</v>
      </c>
      <c r="B15" s="14" t="s">
        <v>414</v>
      </c>
      <c r="C15" s="6">
        <v>5600</v>
      </c>
      <c r="D15" s="6">
        <v>5600</v>
      </c>
      <c r="E15" s="3" t="s">
        <v>61</v>
      </c>
      <c r="F15" s="8" t="s">
        <v>417</v>
      </c>
      <c r="G15" s="6">
        <v>5600</v>
      </c>
      <c r="H15" s="8" t="s">
        <v>417</v>
      </c>
      <c r="I15" s="6">
        <v>5600</v>
      </c>
      <c r="J15" s="3" t="s">
        <v>90</v>
      </c>
      <c r="K15" s="4" t="s">
        <v>428</v>
      </c>
    </row>
    <row r="16" spans="1:11" ht="96">
      <c r="A16" s="3">
        <v>9</v>
      </c>
      <c r="B16" s="13" t="s">
        <v>429</v>
      </c>
      <c r="C16" s="18">
        <v>170000</v>
      </c>
      <c r="D16" s="18">
        <v>176148.63</v>
      </c>
      <c r="E16" s="3" t="s">
        <v>61</v>
      </c>
      <c r="F16" s="8" t="s">
        <v>402</v>
      </c>
      <c r="G16" s="6">
        <v>170000</v>
      </c>
      <c r="H16" s="8" t="s">
        <v>402</v>
      </c>
      <c r="I16" s="6">
        <v>170000</v>
      </c>
      <c r="J16" s="3" t="s">
        <v>90</v>
      </c>
      <c r="K16" s="4" t="s">
        <v>430</v>
      </c>
    </row>
    <row r="17" spans="1:11">
      <c r="A17" s="3">
        <v>10</v>
      </c>
      <c r="B17" s="14" t="s">
        <v>431</v>
      </c>
      <c r="C17" s="6">
        <v>33222</v>
      </c>
      <c r="D17" s="6">
        <v>33222</v>
      </c>
      <c r="E17" s="3" t="s">
        <v>61</v>
      </c>
      <c r="F17" s="4" t="s">
        <v>96</v>
      </c>
      <c r="G17" s="6">
        <v>33222</v>
      </c>
      <c r="H17" s="4" t="s">
        <v>96</v>
      </c>
      <c r="I17" s="6">
        <v>33222</v>
      </c>
      <c r="J17" s="3" t="s">
        <v>90</v>
      </c>
      <c r="K17" s="4" t="s">
        <v>432</v>
      </c>
    </row>
    <row r="18" spans="1:11">
      <c r="A18" s="32" t="s">
        <v>581</v>
      </c>
      <c r="B18" s="33"/>
      <c r="C18" s="16">
        <f>SUM(C8:C17)</f>
        <v>372052</v>
      </c>
      <c r="D18" s="16">
        <f t="shared" ref="D18:K18" si="0">SUM(D8:D17)</f>
        <v>378200.63</v>
      </c>
      <c r="E18" s="16">
        <f t="shared" si="0"/>
        <v>0</v>
      </c>
      <c r="F18" s="16">
        <f t="shared" si="0"/>
        <v>0</v>
      </c>
      <c r="G18" s="16">
        <f t="shared" si="0"/>
        <v>372052</v>
      </c>
      <c r="H18" s="16">
        <f t="shared" si="0"/>
        <v>0</v>
      </c>
      <c r="I18" s="16">
        <f t="shared" si="0"/>
        <v>372052</v>
      </c>
      <c r="J18" s="16">
        <f t="shared" si="0"/>
        <v>0</v>
      </c>
      <c r="K18" s="16">
        <f t="shared" si="0"/>
        <v>0</v>
      </c>
    </row>
  </sheetData>
  <mergeCells count="14">
    <mergeCell ref="A18:B18"/>
    <mergeCell ref="H6:I7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7"/>
  </mergeCell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1.ต.ค.67</vt:lpstr>
      <vt:lpstr>2.พ.ย.67</vt:lpstr>
      <vt:lpstr>3.ธ.ค.67</vt:lpstr>
      <vt:lpstr>4.ม.ค.68</vt:lpstr>
      <vt:lpstr>5.ก.พ.68</vt:lpstr>
      <vt:lpstr>6.มี.ค.68</vt:lpstr>
      <vt:lpstr>7.เม.ย.68</vt:lpstr>
      <vt:lpstr>8.พ.ค.68</vt:lpstr>
      <vt:lpstr>9.มิ.ย.68</vt:lpstr>
      <vt:lpstr>10.ก.ค.68</vt:lpstr>
      <vt:lpstr>11.ส.ค.68</vt:lpstr>
      <vt:lpstr>12.ก.ย.68</vt:lpstr>
      <vt:lpstr>สรุปรวมราคาที่ซื้อจ้าง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EX215</dc:creator>
  <cp:lastModifiedBy>admin</cp:lastModifiedBy>
  <cp:lastPrinted>2026-06-05T04:30:42Z</cp:lastPrinted>
  <dcterms:created xsi:type="dcterms:W3CDTF">2026-05-25T03:27:39Z</dcterms:created>
  <dcterms:modified xsi:type="dcterms:W3CDTF">2026-06-08T07:46:17Z</dcterms:modified>
</cp:coreProperties>
</file>